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holdingconsultantscolombia.sharepoint.com/sites/HCC/Documentos compartidos/HC/2.2 GOP/03. Formatos/2. Capacitación/CAV/"/>
    </mc:Choice>
  </mc:AlternateContent>
  <xr:revisionPtr revIDLastSave="1292" documentId="13_ncr:1_{9562F223-B36E-4CDC-A229-A84D03B4F735}" xr6:coauthVersionLast="47" xr6:coauthVersionMax="47" xr10:uidLastSave="{FB342DA3-21F6-4E06-B323-5E931A72782E}"/>
  <bookViews>
    <workbookView xWindow="-120" yWindow="-120" windowWidth="29040" windowHeight="15840" xr2:uid="{00000000-000D-0000-FFFF-FFFF00000000}"/>
  </bookViews>
  <sheets>
    <sheet name="Plan de trabajo" sheetId="1" r:id="rId1"/>
    <sheet name="Informe" sheetId="2" state="hidden" r:id="rId2"/>
    <sheet name="Curva S" sheetId="3" r:id="rId3"/>
    <sheet name="Contol de cambios " sheetId="5" r:id="rId4"/>
  </sheets>
  <definedNames>
    <definedName name="_xlnm._FilterDatabase" localSheetId="0" hidden="1">'Plan de trabajo'!$B$5:$DW$74</definedName>
    <definedName name="_xlnm.Print_Area" localSheetId="0">'Plan de trabajo'!$A$1:$DX$114</definedName>
    <definedName name="radius">Informe!$B$5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gn+b3iGpyk1FEy/XKJbLoxBXFEKQ=="/>
    </ext>
  </extLst>
</workbook>
</file>

<file path=xl/calcChain.xml><?xml version="1.0" encoding="utf-8"?>
<calcChain xmlns="http://schemas.openxmlformats.org/spreadsheetml/2006/main">
  <c r="I3" i="5" l="1"/>
  <c r="I2" i="5"/>
  <c r="G3" i="5"/>
  <c r="D3" i="5"/>
  <c r="D2" i="5"/>
  <c r="J6" i="1" l="1"/>
  <c r="L6" i="1" s="1"/>
  <c r="N6" i="1" s="1"/>
  <c r="P6" i="1" s="1"/>
  <c r="R6" i="1" s="1"/>
  <c r="T6" i="1" s="1"/>
  <c r="V6" i="1" s="1"/>
  <c r="X6" i="1" s="1"/>
  <c r="Z6" i="1" s="1"/>
  <c r="AB6" i="1" s="1"/>
  <c r="AD6" i="1" s="1"/>
  <c r="AF6" i="1" s="1"/>
  <c r="AH6" i="1" s="1"/>
  <c r="AJ6" i="1" s="1"/>
  <c r="AL6" i="1" s="1"/>
  <c r="AN6" i="1" s="1"/>
  <c r="AP6" i="1" s="1"/>
  <c r="AR6" i="1" s="1"/>
  <c r="AT6" i="1" s="1"/>
  <c r="AV6" i="1" s="1"/>
  <c r="AX6" i="1" s="1"/>
  <c r="E5" i="1" l="1"/>
  <c r="BB6" i="1"/>
  <c r="AZ6" i="1"/>
  <c r="BD6" i="1" s="1"/>
  <c r="BF6" i="1" s="1"/>
  <c r="BH6" i="1" s="1"/>
  <c r="BJ6" i="1" s="1"/>
  <c r="BL6" i="1" s="1"/>
  <c r="BN6" i="1" s="1"/>
  <c r="BP6" i="1" s="1"/>
  <c r="BR6" i="1" s="1"/>
  <c r="BT6" i="1" s="1"/>
  <c r="BV6" i="1" s="1"/>
  <c r="BX6" i="1" s="1"/>
  <c r="BZ6" i="1" s="1"/>
  <c r="CB6" i="1" s="1"/>
  <c r="CD6" i="1" s="1"/>
  <c r="CF6" i="1" s="1"/>
  <c r="CH6" i="1" s="1"/>
  <c r="CJ6" i="1" s="1"/>
  <c r="CL6" i="1" s="1"/>
  <c r="CP6" i="1" l="1"/>
  <c r="CN6" i="1"/>
  <c r="CR6" i="1" s="1"/>
  <c r="CT6" i="1" s="1"/>
  <c r="CV6" i="1" s="1"/>
  <c r="CX6" i="1" s="1"/>
  <c r="CZ6" i="1" s="1"/>
  <c r="DB6" i="1" s="1"/>
  <c r="DD6" i="1" s="1"/>
  <c r="DF6" i="1" s="1"/>
  <c r="DH6" i="1" s="1"/>
  <c r="DJ6" i="1" s="1"/>
  <c r="DL6" i="1" s="1"/>
  <c r="DN6" i="1" s="1"/>
  <c r="DP6" i="1" s="1"/>
  <c r="DR6" i="1" s="1"/>
  <c r="DT6" i="1" s="1"/>
  <c r="DV6" i="1" s="1"/>
  <c r="E23" i="3" l="1"/>
  <c r="F23" i="3" s="1"/>
  <c r="G23" i="3" s="1"/>
  <c r="H23" i="3" s="1"/>
  <c r="I23" i="3" s="1"/>
  <c r="J23" i="3" s="1"/>
  <c r="K23" i="3" s="1"/>
  <c r="L23" i="3" s="1"/>
  <c r="M23" i="3" s="1"/>
  <c r="N23" i="3" s="1"/>
  <c r="O23" i="3" s="1"/>
  <c r="P23" i="3" s="1"/>
  <c r="Q23" i="3" s="1"/>
  <c r="R23" i="3" s="1"/>
  <c r="S23" i="3" s="1"/>
  <c r="T23" i="3" s="1"/>
  <c r="U23" i="3" s="1"/>
  <c r="V23" i="3" s="1"/>
  <c r="W23" i="3" s="1"/>
  <c r="X23" i="3" s="1"/>
  <c r="Y23" i="3" s="1"/>
  <c r="E16" i="3"/>
  <c r="F16" i="3" s="1"/>
  <c r="G16" i="3" s="1"/>
  <c r="H16" i="3" s="1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E6" i="3"/>
  <c r="F6" i="3" s="1"/>
  <c r="G6" i="3" s="1"/>
  <c r="H6" i="3" s="1"/>
  <c r="I6" i="3" s="1"/>
  <c r="J6" i="3" s="1"/>
  <c r="K6" i="3" s="1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 s="1"/>
  <c r="W6" i="3" s="1"/>
  <c r="X6" i="3" s="1"/>
  <c r="Y6" i="3" s="1"/>
  <c r="I47" i="2"/>
  <c r="D47" i="2"/>
  <c r="I46" i="2"/>
  <c r="D46" i="2"/>
  <c r="I45" i="2"/>
  <c r="D45" i="2"/>
  <c r="Y31" i="2"/>
  <c r="V31" i="2"/>
  <c r="V30" i="2"/>
  <c r="Y11" i="2"/>
  <c r="Z11" i="2" s="1"/>
  <c r="F6" i="2"/>
  <c r="F3" i="2"/>
  <c r="F2" i="2"/>
  <c r="DW74" i="1"/>
  <c r="BK9" i="3" s="1"/>
  <c r="DV74" i="1"/>
  <c r="BK8" i="3" s="1"/>
  <c r="BK10" i="3" s="1"/>
  <c r="DU74" i="1"/>
  <c r="BJ9" i="3" s="1"/>
  <c r="DT74" i="1"/>
  <c r="BJ8" i="3" s="1"/>
  <c r="BJ10" i="3" s="1"/>
  <c r="DS74" i="1"/>
  <c r="BI9" i="3" s="1"/>
  <c r="DR74" i="1"/>
  <c r="BI8" i="3" s="1"/>
  <c r="DQ74" i="1"/>
  <c r="BH9" i="3" s="1"/>
  <c r="DP74" i="1"/>
  <c r="BH8" i="3" s="1"/>
  <c r="BH10" i="3" s="1"/>
  <c r="DO74" i="1"/>
  <c r="BG9" i="3" s="1"/>
  <c r="DN74" i="1"/>
  <c r="BG8" i="3" s="1"/>
  <c r="DM74" i="1"/>
  <c r="BF9" i="3" s="1"/>
  <c r="DL74" i="1"/>
  <c r="BF8" i="3" s="1"/>
  <c r="BF10" i="3" s="1"/>
  <c r="DK74" i="1"/>
  <c r="BE9" i="3" s="1"/>
  <c r="DJ74" i="1"/>
  <c r="BE8" i="3" s="1"/>
  <c r="BE10" i="3" s="1"/>
  <c r="DI74" i="1"/>
  <c r="BD9" i="3" s="1"/>
  <c r="DH74" i="1"/>
  <c r="BD8" i="3" s="1"/>
  <c r="BD10" i="3" s="1"/>
  <c r="DG74" i="1"/>
  <c r="BC9" i="3" s="1"/>
  <c r="DF74" i="1"/>
  <c r="BC8" i="3" s="1"/>
  <c r="DE74" i="1"/>
  <c r="BB9" i="3" s="1"/>
  <c r="DD74" i="1"/>
  <c r="BB8" i="3" s="1"/>
  <c r="DC74" i="1"/>
  <c r="BA9" i="3" s="1"/>
  <c r="DB74" i="1"/>
  <c r="BA8" i="3" s="1"/>
  <c r="DA74" i="1"/>
  <c r="AZ9" i="3" s="1"/>
  <c r="CZ74" i="1"/>
  <c r="AZ8" i="3" s="1"/>
  <c r="CY74" i="1"/>
  <c r="AY9" i="3" s="1"/>
  <c r="CX74" i="1"/>
  <c r="AY8" i="3" s="1"/>
  <c r="CW74" i="1"/>
  <c r="AX9" i="3" s="1"/>
  <c r="CV74" i="1"/>
  <c r="AX8" i="3" s="1"/>
  <c r="CU74" i="1"/>
  <c r="AW9" i="3" s="1"/>
  <c r="CT74" i="1"/>
  <c r="AW8" i="3" s="1"/>
  <c r="CS74" i="1"/>
  <c r="AV9" i="3" s="1"/>
  <c r="CR74" i="1"/>
  <c r="AV8" i="3" s="1"/>
  <c r="AV10" i="3" s="1"/>
  <c r="CQ74" i="1"/>
  <c r="AU9" i="3" s="1"/>
  <c r="CP74" i="1"/>
  <c r="AU8" i="3" s="1"/>
  <c r="CO74" i="1"/>
  <c r="AT9" i="3" s="1"/>
  <c r="CN74" i="1"/>
  <c r="AT8" i="3" s="1"/>
  <c r="CM74" i="1"/>
  <c r="AS9" i="3" s="1"/>
  <c r="CL74" i="1"/>
  <c r="AS8" i="3" s="1"/>
  <c r="CK74" i="1"/>
  <c r="AR9" i="3" s="1"/>
  <c r="CJ74" i="1"/>
  <c r="AR8" i="3" s="1"/>
  <c r="CI74" i="1"/>
  <c r="AQ9" i="3" s="1"/>
  <c r="CH74" i="1"/>
  <c r="AQ8" i="3" s="1"/>
  <c r="AQ10" i="3" s="1"/>
  <c r="CG74" i="1"/>
  <c r="AP9" i="3" s="1"/>
  <c r="CF74" i="1"/>
  <c r="AP8" i="3" s="1"/>
  <c r="CE74" i="1"/>
  <c r="AO9" i="3" s="1"/>
  <c r="CD74" i="1"/>
  <c r="AO8" i="3" s="1"/>
  <c r="CC74" i="1"/>
  <c r="AN9" i="3" s="1"/>
  <c r="CB74" i="1"/>
  <c r="AN8" i="3" s="1"/>
  <c r="CA74" i="1"/>
  <c r="AM9" i="3" s="1"/>
  <c r="BZ74" i="1"/>
  <c r="AM8" i="3" s="1"/>
  <c r="BY74" i="1"/>
  <c r="AL9" i="3" s="1"/>
  <c r="BX74" i="1"/>
  <c r="AL8" i="3" s="1"/>
  <c r="AL10" i="3" s="1"/>
  <c r="BW74" i="1"/>
  <c r="AK9" i="3" s="1"/>
  <c r="BV74" i="1"/>
  <c r="AK8" i="3" s="1"/>
  <c r="AK10" i="3" s="1"/>
  <c r="BU74" i="1"/>
  <c r="AJ9" i="3" s="1"/>
  <c r="BT74" i="1"/>
  <c r="AJ8" i="3" s="1"/>
  <c r="BS74" i="1"/>
  <c r="AI9" i="3" s="1"/>
  <c r="BR74" i="1"/>
  <c r="AI8" i="3" s="1"/>
  <c r="BQ74" i="1"/>
  <c r="AH9" i="3" s="1"/>
  <c r="BP74" i="1"/>
  <c r="AH8" i="3" s="1"/>
  <c r="BO74" i="1"/>
  <c r="AG9" i="3" s="1"/>
  <c r="BN74" i="1"/>
  <c r="AG8" i="3" s="1"/>
  <c r="AG10" i="3" s="1"/>
  <c r="BM74" i="1"/>
  <c r="AF9" i="3" s="1"/>
  <c r="BL74" i="1"/>
  <c r="AF8" i="3" s="1"/>
  <c r="AF10" i="3" s="1"/>
  <c r="BK74" i="1"/>
  <c r="AE9" i="3" s="1"/>
  <c r="BJ74" i="1"/>
  <c r="AE8" i="3" s="1"/>
  <c r="BI74" i="1"/>
  <c r="AD9" i="3" s="1"/>
  <c r="BH74" i="1"/>
  <c r="AD8" i="3" s="1"/>
  <c r="BG74" i="1"/>
  <c r="AC9" i="3" s="1"/>
  <c r="BF74" i="1"/>
  <c r="AC8" i="3" s="1"/>
  <c r="BE74" i="1"/>
  <c r="AB9" i="3" s="1"/>
  <c r="BD74" i="1"/>
  <c r="AB8" i="3" s="1"/>
  <c r="AB10" i="3" s="1"/>
  <c r="BC74" i="1"/>
  <c r="AA9" i="3" s="1"/>
  <c r="BB74" i="1"/>
  <c r="AA8" i="3" s="1"/>
  <c r="BA74" i="1"/>
  <c r="Z9" i="3" s="1"/>
  <c r="AZ74" i="1"/>
  <c r="Z8" i="3" s="1"/>
  <c r="AY74" i="1"/>
  <c r="Y9" i="3" s="1"/>
  <c r="AX74" i="1"/>
  <c r="Y8" i="3" s="1"/>
  <c r="AW74" i="1"/>
  <c r="X9" i="3" s="1"/>
  <c r="AV74" i="1"/>
  <c r="X8" i="3" s="1"/>
  <c r="AU74" i="1"/>
  <c r="W9" i="3" s="1"/>
  <c r="AT74" i="1"/>
  <c r="W8" i="3" s="1"/>
  <c r="AS74" i="1"/>
  <c r="V9" i="3" s="1"/>
  <c r="AR74" i="1"/>
  <c r="V8" i="3" s="1"/>
  <c r="V10" i="3" s="1"/>
  <c r="AQ74" i="1"/>
  <c r="U9" i="3" s="1"/>
  <c r="AP74" i="1"/>
  <c r="U8" i="3" s="1"/>
  <c r="AO74" i="1"/>
  <c r="T9" i="3" s="1"/>
  <c r="AN74" i="1"/>
  <c r="T8" i="3" s="1"/>
  <c r="T10" i="3" s="1"/>
  <c r="AM74" i="1"/>
  <c r="S9" i="3" s="1"/>
  <c r="AL74" i="1"/>
  <c r="S8" i="3" s="1"/>
  <c r="AK74" i="1"/>
  <c r="R9" i="3" s="1"/>
  <c r="AJ74" i="1"/>
  <c r="R8" i="3" s="1"/>
  <c r="AI74" i="1"/>
  <c r="Q9" i="3" s="1"/>
  <c r="AH74" i="1"/>
  <c r="Q8" i="3" s="1"/>
  <c r="AG74" i="1"/>
  <c r="P9" i="3" s="1"/>
  <c r="AF74" i="1"/>
  <c r="P8" i="3" s="1"/>
  <c r="P10" i="3" s="1"/>
  <c r="AE74" i="1"/>
  <c r="O9" i="3" s="1"/>
  <c r="AD74" i="1"/>
  <c r="O8" i="3" s="1"/>
  <c r="AC74" i="1"/>
  <c r="N9" i="3" s="1"/>
  <c r="AB74" i="1"/>
  <c r="N8" i="3" s="1"/>
  <c r="AA74" i="1"/>
  <c r="M9" i="3" s="1"/>
  <c r="Z74" i="1"/>
  <c r="M8" i="3" s="1"/>
  <c r="M10" i="3" s="1"/>
  <c r="Y74" i="1"/>
  <c r="L9" i="3" s="1"/>
  <c r="X74" i="1"/>
  <c r="L8" i="3" s="1"/>
  <c r="L10" i="3" s="1"/>
  <c r="W74" i="1"/>
  <c r="K9" i="3" s="1"/>
  <c r="V74" i="1"/>
  <c r="K8" i="3" s="1"/>
  <c r="U74" i="1"/>
  <c r="J9" i="3" s="1"/>
  <c r="T74" i="1"/>
  <c r="J8" i="3" s="1"/>
  <c r="J10" i="3" s="1"/>
  <c r="S74" i="1"/>
  <c r="I9" i="3" s="1"/>
  <c r="R74" i="1"/>
  <c r="I8" i="3" s="1"/>
  <c r="Q74" i="1"/>
  <c r="H9" i="3" s="1"/>
  <c r="P74" i="1"/>
  <c r="H8" i="3" s="1"/>
  <c r="O74" i="1"/>
  <c r="G9" i="3" s="1"/>
  <c r="N74" i="1"/>
  <c r="G8" i="3" s="1"/>
  <c r="M74" i="1"/>
  <c r="F9" i="3" s="1"/>
  <c r="L74" i="1"/>
  <c r="F8" i="3" s="1"/>
  <c r="K74" i="1"/>
  <c r="E9" i="3" s="1"/>
  <c r="J74" i="1"/>
  <c r="E8" i="3" s="1"/>
  <c r="I74" i="1"/>
  <c r="D9" i="3" s="1"/>
  <c r="H74" i="1"/>
  <c r="D8" i="3" s="1"/>
  <c r="Y30" i="2"/>
  <c r="H10" i="3" l="1"/>
  <c r="AZ10" i="3"/>
  <c r="Z10" i="3"/>
  <c r="AD10" i="3"/>
  <c r="AP10" i="3"/>
  <c r="R10" i="3"/>
  <c r="AT10" i="3"/>
  <c r="BA10" i="3"/>
  <c r="AX10" i="3"/>
  <c r="AJ10" i="3"/>
  <c r="I12" i="3"/>
  <c r="S12" i="3"/>
  <c r="AC12" i="3"/>
  <c r="AW12" i="3"/>
  <c r="BG12" i="3"/>
  <c r="AM12" i="3"/>
  <c r="AN10" i="3"/>
  <c r="BJ19" i="3"/>
  <c r="AA6" i="3"/>
  <c r="Z6" i="3"/>
  <c r="AB6" i="3" s="1"/>
  <c r="AC6" i="3" s="1"/>
  <c r="AD6" i="3" s="1"/>
  <c r="AE6" i="3" s="1"/>
  <c r="AF6" i="3" s="1"/>
  <c r="AG6" i="3" s="1"/>
  <c r="AH6" i="3" s="1"/>
  <c r="AI6" i="3" s="1"/>
  <c r="AJ6" i="3" s="1"/>
  <c r="AK6" i="3" s="1"/>
  <c r="AL6" i="3" s="1"/>
  <c r="AM6" i="3" s="1"/>
  <c r="AN6" i="3" s="1"/>
  <c r="AO6" i="3" s="1"/>
  <c r="AP6" i="3" s="1"/>
  <c r="AQ6" i="3" s="1"/>
  <c r="AR6" i="3" s="1"/>
  <c r="AS6" i="3" s="1"/>
  <c r="BF18" i="3"/>
  <c r="BB18" i="3"/>
  <c r="AX18" i="3"/>
  <c r="AT18" i="3"/>
  <c r="AP18" i="3"/>
  <c r="AL18" i="3"/>
  <c r="AH18" i="3"/>
  <c r="AD18" i="3"/>
  <c r="Z18" i="3"/>
  <c r="V18" i="3"/>
  <c r="R18" i="3"/>
  <c r="N18" i="3"/>
  <c r="J18" i="3"/>
  <c r="F18" i="3"/>
  <c r="BE18" i="3"/>
  <c r="AZ18" i="3"/>
  <c r="AU18" i="3"/>
  <c r="AO18" i="3"/>
  <c r="AJ18" i="3"/>
  <c r="AE18" i="3"/>
  <c r="Y18" i="3"/>
  <c r="T18" i="3"/>
  <c r="O18" i="3"/>
  <c r="I18" i="3"/>
  <c r="D18" i="3"/>
  <c r="BI18" i="3"/>
  <c r="BD18" i="3"/>
  <c r="AY18" i="3"/>
  <c r="AS18" i="3"/>
  <c r="AN18" i="3"/>
  <c r="AI18" i="3"/>
  <c r="AC18" i="3"/>
  <c r="X18" i="3"/>
  <c r="S18" i="3"/>
  <c r="M18" i="3"/>
  <c r="H18" i="3"/>
  <c r="BH18" i="3"/>
  <c r="BC18" i="3"/>
  <c r="AW18" i="3"/>
  <c r="AR18" i="3"/>
  <c r="AM18" i="3"/>
  <c r="AG18" i="3"/>
  <c r="AB18" i="3"/>
  <c r="W18" i="3"/>
  <c r="Q18" i="3"/>
  <c r="L18" i="3"/>
  <c r="G18" i="3"/>
  <c r="BG18" i="3"/>
  <c r="AK18" i="3"/>
  <c r="P18" i="3"/>
  <c r="C8" i="3"/>
  <c r="BA18" i="3"/>
  <c r="AF18" i="3"/>
  <c r="K18" i="3"/>
  <c r="D11" i="3"/>
  <c r="AV18" i="3"/>
  <c r="AA18" i="3"/>
  <c r="E18" i="3"/>
  <c r="AQ18" i="3"/>
  <c r="U18" i="3"/>
  <c r="D10" i="3"/>
  <c r="BK18" i="3"/>
  <c r="F10" i="3"/>
  <c r="N11" i="3"/>
  <c r="N10" i="3"/>
  <c r="X10" i="3"/>
  <c r="X11" i="3"/>
  <c r="AH11" i="3"/>
  <c r="AH10" i="3"/>
  <c r="AR11" i="3"/>
  <c r="AR10" i="3"/>
  <c r="BB11" i="3"/>
  <c r="BB10" i="3"/>
  <c r="BI19" i="3"/>
  <c r="BE19" i="3"/>
  <c r="BA19" i="3"/>
  <c r="AW19" i="3"/>
  <c r="AS19" i="3"/>
  <c r="AO19" i="3"/>
  <c r="AK19" i="3"/>
  <c r="AG19" i="3"/>
  <c r="AC19" i="3"/>
  <c r="Y19" i="3"/>
  <c r="U19" i="3"/>
  <c r="Q19" i="3"/>
  <c r="M19" i="3"/>
  <c r="I19" i="3"/>
  <c r="E19" i="3"/>
  <c r="BH19" i="3"/>
  <c r="BC19" i="3"/>
  <c r="AX19" i="3"/>
  <c r="AR19" i="3"/>
  <c r="AM19" i="3"/>
  <c r="AH19" i="3"/>
  <c r="AB19" i="3"/>
  <c r="W19" i="3"/>
  <c r="R19" i="3"/>
  <c r="L19" i="3"/>
  <c r="G19" i="3"/>
  <c r="BG19" i="3"/>
  <c r="BB19" i="3"/>
  <c r="AV19" i="3"/>
  <c r="AQ19" i="3"/>
  <c r="AL19" i="3"/>
  <c r="AF19" i="3"/>
  <c r="AA19" i="3"/>
  <c r="V19" i="3"/>
  <c r="P19" i="3"/>
  <c r="K19" i="3"/>
  <c r="F19" i="3"/>
  <c r="BF19" i="3"/>
  <c r="AZ19" i="3"/>
  <c r="AU19" i="3"/>
  <c r="AP19" i="3"/>
  <c r="AJ19" i="3"/>
  <c r="AE19" i="3"/>
  <c r="Z19" i="3"/>
  <c r="T19" i="3"/>
  <c r="O19" i="3"/>
  <c r="J19" i="3"/>
  <c r="D19" i="3"/>
  <c r="AN19" i="3"/>
  <c r="S19" i="3"/>
  <c r="BD19" i="3"/>
  <c r="AI19" i="3"/>
  <c r="N19" i="3"/>
  <c r="AY19" i="3"/>
  <c r="AD19" i="3"/>
  <c r="H19" i="3"/>
  <c r="AT19" i="3"/>
  <c r="X19" i="3"/>
  <c r="D12" i="3"/>
  <c r="C9" i="3"/>
  <c r="BK19" i="3"/>
  <c r="N12" i="3"/>
  <c r="X12" i="3"/>
  <c r="AH12" i="3"/>
  <c r="AR12" i="3"/>
  <c r="BB12" i="3"/>
  <c r="AA16" i="3"/>
  <c r="Z16" i="3"/>
  <c r="AB16" i="3" s="1"/>
  <c r="AC16" i="3" s="1"/>
  <c r="AD16" i="3" s="1"/>
  <c r="AE16" i="3" s="1"/>
  <c r="AF16" i="3" s="1"/>
  <c r="AG16" i="3" s="1"/>
  <c r="AH16" i="3" s="1"/>
  <c r="AI16" i="3" s="1"/>
  <c r="AJ16" i="3" s="1"/>
  <c r="AK16" i="3" s="1"/>
  <c r="AL16" i="3" s="1"/>
  <c r="AM16" i="3" s="1"/>
  <c r="AN16" i="3" s="1"/>
  <c r="AO16" i="3" s="1"/>
  <c r="AP16" i="3" s="1"/>
  <c r="AQ16" i="3" s="1"/>
  <c r="AR16" i="3" s="1"/>
  <c r="AS16" i="3" s="1"/>
  <c r="BJ18" i="3"/>
  <c r="E10" i="3"/>
  <c r="G10" i="3"/>
  <c r="I11" i="3"/>
  <c r="I13" i="3" s="1"/>
  <c r="I10" i="3"/>
  <c r="K10" i="3"/>
  <c r="O10" i="3"/>
  <c r="Q10" i="3"/>
  <c r="S11" i="3"/>
  <c r="S13" i="3" s="1"/>
  <c r="S10" i="3"/>
  <c r="U10" i="3"/>
  <c r="W10" i="3"/>
  <c r="Y10" i="3"/>
  <c r="AA10" i="3"/>
  <c r="AC11" i="3"/>
  <c r="AC10" i="3"/>
  <c r="AE10" i="3"/>
  <c r="AI10" i="3"/>
  <c r="AM11" i="3"/>
  <c r="AM10" i="3"/>
  <c r="AO10" i="3"/>
  <c r="AS10" i="3"/>
  <c r="AU10" i="3"/>
  <c r="AW11" i="3"/>
  <c r="AW10" i="3"/>
  <c r="AY10" i="3"/>
  <c r="BC10" i="3"/>
  <c r="BG11" i="3"/>
  <c r="BG10" i="3"/>
  <c r="BI10" i="3"/>
  <c r="Z23" i="3"/>
  <c r="AB23" i="3" s="1"/>
  <c r="AC23" i="3" s="1"/>
  <c r="AD23" i="3" s="1"/>
  <c r="AE23" i="3" s="1"/>
  <c r="AF23" i="3" s="1"/>
  <c r="AG23" i="3" s="1"/>
  <c r="AH23" i="3" s="1"/>
  <c r="AI23" i="3" s="1"/>
  <c r="AJ23" i="3" s="1"/>
  <c r="AK23" i="3" s="1"/>
  <c r="AL23" i="3" s="1"/>
  <c r="AM23" i="3" s="1"/>
  <c r="AN23" i="3" s="1"/>
  <c r="AO23" i="3" s="1"/>
  <c r="AP23" i="3" s="1"/>
  <c r="AQ23" i="3" s="1"/>
  <c r="AR23" i="3" s="1"/>
  <c r="AS23" i="3" s="1"/>
  <c r="AA23" i="3"/>
  <c r="BG13" i="3" l="1"/>
  <c r="AW13" i="3"/>
  <c r="AM13" i="3"/>
  <c r="AC13" i="3"/>
  <c r="BB13" i="3"/>
  <c r="AH13" i="3"/>
  <c r="N13" i="3"/>
  <c r="X13" i="3"/>
  <c r="AR13" i="3"/>
  <c r="AU6" i="3"/>
  <c r="AT6" i="3"/>
  <c r="AV6" i="3" s="1"/>
  <c r="AW6" i="3" s="1"/>
  <c r="AX6" i="3" s="1"/>
  <c r="AY6" i="3" s="1"/>
  <c r="AZ6" i="3" s="1"/>
  <c r="BA6" i="3" s="1"/>
  <c r="BB6" i="3" s="1"/>
  <c r="BC6" i="3" s="1"/>
  <c r="BD6" i="3" s="1"/>
  <c r="BE6" i="3" s="1"/>
  <c r="BF6" i="3" s="1"/>
  <c r="BG6" i="3" s="1"/>
  <c r="BH6" i="3" s="1"/>
  <c r="BI6" i="3" s="1"/>
  <c r="BJ6" i="3" s="1"/>
  <c r="BK6" i="3" s="1"/>
  <c r="D13" i="3"/>
  <c r="AT23" i="3"/>
  <c r="AV23" i="3" s="1"/>
  <c r="AW23" i="3" s="1"/>
  <c r="AX23" i="3" s="1"/>
  <c r="AY23" i="3" s="1"/>
  <c r="AZ23" i="3" s="1"/>
  <c r="BA23" i="3" s="1"/>
  <c r="BB23" i="3" s="1"/>
  <c r="BC23" i="3" s="1"/>
  <c r="BD23" i="3" s="1"/>
  <c r="BE23" i="3" s="1"/>
  <c r="BF23" i="3" s="1"/>
  <c r="BG23" i="3" s="1"/>
  <c r="BH23" i="3" s="1"/>
  <c r="BI23" i="3" s="1"/>
  <c r="BJ23" i="3" s="1"/>
  <c r="BK23" i="3" s="1"/>
  <c r="AU23" i="3"/>
  <c r="AU16" i="3"/>
  <c r="AT16" i="3"/>
  <c r="AV16" i="3" s="1"/>
  <c r="AW16" i="3" s="1"/>
  <c r="AX16" i="3" s="1"/>
  <c r="AY16" i="3" s="1"/>
  <c r="AZ16" i="3" s="1"/>
  <c r="BA16" i="3" s="1"/>
  <c r="BB16" i="3" s="1"/>
  <c r="BC16" i="3" s="1"/>
  <c r="BD16" i="3" s="1"/>
  <c r="BE16" i="3" s="1"/>
  <c r="BF16" i="3" s="1"/>
  <c r="BG16" i="3" s="1"/>
  <c r="BH16" i="3" s="1"/>
  <c r="BI16" i="3" s="1"/>
  <c r="BJ16" i="3" s="1"/>
  <c r="BK16" i="3" s="1"/>
  <c r="D3" i="3"/>
  <c r="C19" i="3"/>
  <c r="C18" i="3"/>
  <c r="C17" i="3" l="1"/>
  <c r="C7" i="3" s="1"/>
  <c r="BK26" i="3"/>
  <c r="BG26" i="3"/>
  <c r="BC26" i="3"/>
  <c r="AY26" i="3"/>
  <c r="AU26" i="3"/>
  <c r="AQ26" i="3"/>
  <c r="AM26" i="3"/>
  <c r="AI26" i="3"/>
  <c r="AE26" i="3"/>
  <c r="AA26" i="3"/>
  <c r="W26" i="3"/>
  <c r="S26" i="3"/>
  <c r="O26" i="3"/>
  <c r="K26" i="3"/>
  <c r="G26" i="3"/>
  <c r="BH25" i="3"/>
  <c r="BD25" i="3"/>
  <c r="AZ25" i="3"/>
  <c r="AV25" i="3"/>
  <c r="AR25" i="3"/>
  <c r="AN25" i="3"/>
  <c r="AJ25" i="3"/>
  <c r="AF25" i="3"/>
  <c r="AB25" i="3"/>
  <c r="X25" i="3"/>
  <c r="T25" i="3"/>
  <c r="P25" i="3"/>
  <c r="L25" i="3"/>
  <c r="H25" i="3"/>
  <c r="D25" i="3"/>
  <c r="BJ26" i="3"/>
  <c r="BF26" i="3"/>
  <c r="BB26" i="3"/>
  <c r="AX26" i="3"/>
  <c r="AT26" i="3"/>
  <c r="AP26" i="3"/>
  <c r="AL26" i="3"/>
  <c r="AH26" i="3"/>
  <c r="AD26" i="3"/>
  <c r="Z26" i="3"/>
  <c r="V26" i="3"/>
  <c r="R26" i="3"/>
  <c r="N26" i="3"/>
  <c r="J26" i="3"/>
  <c r="F26" i="3"/>
  <c r="BK25" i="3"/>
  <c r="BG25" i="3"/>
  <c r="BC25" i="3"/>
  <c r="AY25" i="3"/>
  <c r="AU25" i="3"/>
  <c r="AQ25" i="3"/>
  <c r="AM25" i="3"/>
  <c r="AI25" i="3"/>
  <c r="AE25" i="3"/>
  <c r="AA25" i="3"/>
  <c r="W25" i="3"/>
  <c r="S25" i="3"/>
  <c r="O25" i="3"/>
  <c r="K25" i="3"/>
  <c r="G25" i="3"/>
  <c r="BI26" i="3"/>
  <c r="BA26" i="3"/>
  <c r="AS26" i="3"/>
  <c r="AK26" i="3"/>
  <c r="AC26" i="3"/>
  <c r="U26" i="3"/>
  <c r="M26" i="3"/>
  <c r="E26" i="3"/>
  <c r="BF25" i="3"/>
  <c r="AX25" i="3"/>
  <c r="AP25" i="3"/>
  <c r="AH25" i="3"/>
  <c r="Z25" i="3"/>
  <c r="R25" i="3"/>
  <c r="J25" i="3"/>
  <c r="BH26" i="3"/>
  <c r="AZ26" i="3"/>
  <c r="AR26" i="3"/>
  <c r="AJ26" i="3"/>
  <c r="AB26" i="3"/>
  <c r="T26" i="3"/>
  <c r="L26" i="3"/>
  <c r="D26" i="3"/>
  <c r="BE25" i="3"/>
  <c r="AW25" i="3"/>
  <c r="AO25" i="3"/>
  <c r="AG25" i="3"/>
  <c r="Y25" i="3"/>
  <c r="Q25" i="3"/>
  <c r="I25" i="3"/>
  <c r="BE26" i="3"/>
  <c r="AW26" i="3"/>
  <c r="AO26" i="3"/>
  <c r="AG26" i="3"/>
  <c r="Y26" i="3"/>
  <c r="Q26" i="3"/>
  <c r="I26" i="3"/>
  <c r="BJ25" i="3"/>
  <c r="BB25" i="3"/>
  <c r="AT25" i="3"/>
  <c r="AL25" i="3"/>
  <c r="AD25" i="3"/>
  <c r="V25" i="3"/>
  <c r="N25" i="3"/>
  <c r="F25" i="3"/>
  <c r="BD26" i="3"/>
  <c r="X26" i="3"/>
  <c r="BA25" i="3"/>
  <c r="U25" i="3"/>
  <c r="AV26" i="3"/>
  <c r="P26" i="3"/>
  <c r="AS25" i="3"/>
  <c r="M25" i="3"/>
  <c r="AN26" i="3"/>
  <c r="H26" i="3"/>
  <c r="AK25" i="3"/>
  <c r="E25" i="3"/>
  <c r="AF26" i="3"/>
  <c r="BI25" i="3"/>
  <c r="AC25" i="3"/>
  <c r="Y29" i="2" l="1"/>
  <c r="Z29" i="2" s="1"/>
  <c r="Z31" i="2" s="1"/>
  <c r="C25" i="3"/>
  <c r="C26" i="3"/>
  <c r="C24" i="3" l="1"/>
</calcChain>
</file>

<file path=xl/sharedStrings.xml><?xml version="1.0" encoding="utf-8"?>
<sst xmlns="http://schemas.openxmlformats.org/spreadsheetml/2006/main" count="428" uniqueCount="97">
  <si>
    <t>Versión: 01</t>
  </si>
  <si>
    <t>Fecha: 09-06-2017</t>
  </si>
  <si>
    <t>Actividad</t>
  </si>
  <si>
    <t>Objetivo</t>
  </si>
  <si>
    <t>Responsable</t>
  </si>
  <si>
    <t>Recursos</t>
  </si>
  <si>
    <t>Entregables</t>
  </si>
  <si>
    <t>Avance</t>
  </si>
  <si>
    <t>1-4</t>
  </si>
  <si>
    <t>5-11</t>
  </si>
  <si>
    <t>12-18</t>
  </si>
  <si>
    <t>19-25</t>
  </si>
  <si>
    <t>26-31</t>
  </si>
  <si>
    <t>1</t>
  </si>
  <si>
    <t>2-8</t>
  </si>
  <si>
    <t>9-15</t>
  </si>
  <si>
    <t>16-22</t>
  </si>
  <si>
    <t>23-29</t>
  </si>
  <si>
    <t>1-7</t>
  </si>
  <si>
    <t>8-14</t>
  </si>
  <si>
    <t>15-21</t>
  </si>
  <si>
    <t>22-28</t>
  </si>
  <si>
    <t>29-31</t>
  </si>
  <si>
    <t>26-30</t>
  </si>
  <si>
    <t>1-2</t>
  </si>
  <si>
    <t>3-9</t>
  </si>
  <si>
    <t>10-16</t>
  </si>
  <si>
    <t>17-23</t>
  </si>
  <si>
    <t>24-31</t>
  </si>
  <si>
    <t>1-6</t>
  </si>
  <si>
    <t>7-13</t>
  </si>
  <si>
    <t>14-20</t>
  </si>
  <si>
    <t>21-27</t>
  </si>
  <si>
    <t>28-30</t>
  </si>
  <si>
    <t>1-8</t>
  </si>
  <si>
    <t>30-31</t>
  </si>
  <si>
    <t>1-5</t>
  </si>
  <si>
    <t>6-12</t>
  </si>
  <si>
    <t>13-19</t>
  </si>
  <si>
    <t>20-26</t>
  </si>
  <si>
    <t>27-30</t>
  </si>
  <si>
    <t>1-3</t>
  </si>
  <si>
    <t>4-10</t>
  </si>
  <si>
    <t>11-17</t>
  </si>
  <si>
    <t>18-24</t>
  </si>
  <si>
    <t>25-31</t>
  </si>
  <si>
    <t>29-30</t>
  </si>
  <si>
    <t>27-31</t>
  </si>
  <si>
    <t>P</t>
  </si>
  <si>
    <t>E</t>
  </si>
  <si>
    <t>Curva S</t>
  </si>
  <si>
    <t>Logo del Cliente</t>
  </si>
  <si>
    <t>Logo de la Organización</t>
  </si>
  <si>
    <t>codigo del documento</t>
  </si>
  <si>
    <t>Fecha de Reporte</t>
  </si>
  <si>
    <t>OS</t>
  </si>
  <si>
    <t>Fecha de Inicio</t>
  </si>
  <si>
    <t>Avance en los Componentes del Plan de Trabajo</t>
  </si>
  <si>
    <t>x</t>
  </si>
  <si>
    <t>y</t>
  </si>
  <si>
    <t>Min</t>
  </si>
  <si>
    <t>Max</t>
  </si>
  <si>
    <t>Actual</t>
  </si>
  <si>
    <t>Scale1</t>
  </si>
  <si>
    <t>Scale2</t>
  </si>
  <si>
    <t>Scale3</t>
  </si>
  <si>
    <t>Scale4</t>
  </si>
  <si>
    <t>Componentes</t>
  </si>
  <si>
    <t>AVANCE GENERAL</t>
  </si>
  <si>
    <t>Avance Componentes Gestión Documental</t>
  </si>
  <si>
    <t>Avance de las Actividades Gestión de la calidad</t>
  </si>
  <si>
    <t>Componente</t>
  </si>
  <si>
    <t>Avance de las Actividades de Gestión documental</t>
  </si>
  <si>
    <t>Nombre del responsable del Informe</t>
  </si>
  <si>
    <t>Gerente de xxxxxx</t>
  </si>
  <si>
    <t>Nombre de la organización</t>
  </si>
  <si>
    <t>Profesional :</t>
  </si>
  <si>
    <t>Por mes (Valores Absolutos)</t>
  </si>
  <si>
    <t>INICIO</t>
  </si>
  <si>
    <t>Planeado</t>
  </si>
  <si>
    <t>Ejecutado</t>
  </si>
  <si>
    <t>Acumulado (Valores Absolutos)</t>
  </si>
  <si>
    <t>Curva S (%)</t>
  </si>
  <si>
    <t>Gerente</t>
  </si>
  <si>
    <t>CONTROL DE CAMBIOS</t>
  </si>
  <si>
    <t>FECHA</t>
  </si>
  <si>
    <t>VERSIÓN</t>
  </si>
  <si>
    <t>NATURALEZA DEL CAMBIO</t>
  </si>
  <si>
    <t>SOLICITO</t>
  </si>
  <si>
    <t>Creación del documento</t>
  </si>
  <si>
    <t>GIT</t>
  </si>
  <si>
    <t>Carlos Rosas Acevedo</t>
  </si>
  <si>
    <t>FECHA: 06-03-2025</t>
  </si>
  <si>
    <t>CÓDIGO: GOP-CAV-FR-10</t>
  </si>
  <si>
    <t>VERSIÓN: 01</t>
  </si>
  <si>
    <t xml:space="preserve">PLAN ANUAL DE TRABAJO SISTEMA DE GESTIÓN DE SEGURIDAD Y SALUD EN EL TRABAJO </t>
  </si>
  <si>
    <t>GESTIÓN DE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</si>
</sst>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dd/mmmm/yyyy"/>
    <numFmt numFmtId="166" formatCode="0.0"/>
    <numFmt numFmtId="167" formatCode="0.0%"/>
  </numFmts>
  <fonts count="30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sz val="2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20"/>
      <color theme="1"/>
      <name val="Arial"/>
      <family val="2"/>
    </font>
    <font>
      <b/>
      <sz val="9"/>
      <color theme="1"/>
      <name val="Verdan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rgb="FF1F497D"/>
      <name val="Arial"/>
      <family val="2"/>
    </font>
    <font>
      <b/>
      <sz val="9"/>
      <color theme="0"/>
      <name val="Arial"/>
      <family val="2"/>
    </font>
    <font>
      <b/>
      <sz val="10"/>
      <color rgb="FF24406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9.5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5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548DD4"/>
        <bgColor rgb="FF548DD4"/>
      </patternFill>
    </fill>
    <fill>
      <patternFill patternType="solid">
        <fgColor rgb="FFD8D8D8"/>
        <bgColor rgb="FFD8D8D8"/>
      </patternFill>
    </fill>
    <fill>
      <patternFill patternType="solid">
        <fgColor rgb="FFC6D9F0"/>
        <bgColor rgb="FFC6D9F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/>
      <top/>
      <bottom style="thin">
        <color rgb="FF7F7F7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7F7F7F"/>
      </right>
      <top style="thin">
        <color theme="0"/>
      </top>
      <bottom style="thin">
        <color theme="0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15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9" fontId="3" fillId="0" borderId="0" xfId="0" applyNumberFormat="1" applyFont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9" fontId="3" fillId="0" borderId="1" xfId="0" applyNumberFormat="1" applyFont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horizontal="center" vertical="center" wrapText="1"/>
    </xf>
    <xf numFmtId="49" fontId="11" fillId="5" borderId="4" xfId="0" applyNumberFormat="1" applyFont="1" applyFill="1" applyBorder="1" applyAlignment="1">
      <alignment horizontal="center" vertical="center" wrapText="1"/>
    </xf>
    <xf numFmtId="49" fontId="11" fillId="5" borderId="9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4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166" fontId="18" fillId="0" borderId="14" xfId="0" applyNumberFormat="1" applyFont="1" applyBorder="1" applyAlignment="1">
      <alignment horizontal="center"/>
    </xf>
    <xf numFmtId="0" fontId="17" fillId="0" borderId="15" xfId="0" applyFont="1" applyBorder="1"/>
    <xf numFmtId="9" fontId="17" fillId="0" borderId="0" xfId="0" applyNumberFormat="1" applyFont="1" applyAlignment="1">
      <alignment horizontal="center" vertical="center"/>
    </xf>
    <xf numFmtId="166" fontId="17" fillId="0" borderId="14" xfId="0" applyNumberFormat="1" applyFont="1" applyBorder="1" applyAlignment="1">
      <alignment horizontal="center"/>
    </xf>
    <xf numFmtId="167" fontId="17" fillId="0" borderId="14" xfId="0" applyNumberFormat="1" applyFont="1" applyBorder="1" applyAlignment="1">
      <alignment horizontal="center"/>
    </xf>
    <xf numFmtId="9" fontId="17" fillId="0" borderId="15" xfId="0" applyNumberFormat="1" applyFont="1" applyBorder="1" applyAlignment="1">
      <alignment horizontal="center"/>
    </xf>
    <xf numFmtId="0" fontId="17" fillId="0" borderId="8" xfId="0" applyFont="1" applyBorder="1" applyAlignment="1">
      <alignment vertical="center"/>
    </xf>
    <xf numFmtId="9" fontId="1" fillId="0" borderId="0" xfId="0" applyNumberFormat="1" applyFont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13" fillId="7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0" fontId="19" fillId="0" borderId="0" xfId="0" applyFont="1" applyAlignment="1">
      <alignment vertical="center"/>
    </xf>
    <xf numFmtId="167" fontId="3" fillId="0" borderId="0" xfId="0" applyNumberFormat="1" applyFont="1" applyAlignment="1">
      <alignment horizontal="center" vertical="center" wrapText="1"/>
    </xf>
    <xf numFmtId="167" fontId="17" fillId="0" borderId="8" xfId="0" applyNumberFormat="1" applyFont="1" applyBorder="1" applyAlignment="1">
      <alignment horizontal="center" vertical="center"/>
    </xf>
    <xf numFmtId="2" fontId="17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9" fontId="8" fillId="0" borderId="0" xfId="0" applyNumberFormat="1" applyFont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1" fontId="0" fillId="0" borderId="1" xfId="0" applyNumberFormat="1" applyBorder="1" applyAlignment="1">
      <alignment horizontal="center"/>
    </xf>
    <xf numFmtId="0" fontId="4" fillId="6" borderId="1" xfId="0" applyFont="1" applyFill="1" applyBorder="1" applyAlignment="1">
      <alignment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20" fillId="8" borderId="16" xfId="0" applyFont="1" applyFill="1" applyBorder="1" applyAlignment="1">
      <alignment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20" fillId="8" borderId="16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/>
    <xf numFmtId="0" fontId="13" fillId="6" borderId="4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3" fillId="7" borderId="4" xfId="0" applyFont="1" applyFill="1" applyBorder="1" applyAlignment="1">
      <alignment horizontal="center" vertical="center" wrapText="1"/>
    </xf>
    <xf numFmtId="0" fontId="7" fillId="9" borderId="18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/>
    </xf>
    <xf numFmtId="0" fontId="7" fillId="10" borderId="16" xfId="0" applyFont="1" applyFill="1" applyBorder="1" applyAlignment="1">
      <alignment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7" fillId="10" borderId="18" xfId="0" applyFont="1" applyFill="1" applyBorder="1" applyAlignment="1">
      <alignment horizontal="left" vertical="center" wrapText="1"/>
    </xf>
    <xf numFmtId="0" fontId="4" fillId="9" borderId="18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3" borderId="19" xfId="0" applyFont="1" applyFill="1" applyBorder="1" applyAlignment="1">
      <alignment vertical="center" wrapText="1"/>
    </xf>
    <xf numFmtId="0" fontId="8" fillId="3" borderId="19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vertical="center" wrapText="1"/>
    </xf>
    <xf numFmtId="0" fontId="7" fillId="3" borderId="19" xfId="0" applyFont="1" applyFill="1" applyBorder="1" applyAlignment="1">
      <alignment vertical="center" wrapText="1"/>
    </xf>
    <xf numFmtId="0" fontId="7" fillId="4" borderId="19" xfId="0" applyFont="1" applyFill="1" applyBorder="1" applyAlignment="1">
      <alignment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22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/>
    </xf>
    <xf numFmtId="0" fontId="7" fillId="4" borderId="1" xfId="0" applyFont="1" applyFill="1" applyBorder="1" applyAlignment="1">
      <alignment horizontal="justify" vertical="center"/>
    </xf>
    <xf numFmtId="0" fontId="7" fillId="10" borderId="10" xfId="0" applyFont="1" applyFill="1" applyBorder="1" applyAlignment="1">
      <alignment vertical="center" wrapText="1"/>
    </xf>
    <xf numFmtId="0" fontId="7" fillId="10" borderId="13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justify" vertical="center" wrapText="1"/>
    </xf>
    <xf numFmtId="0" fontId="20" fillId="8" borderId="3" xfId="0" applyFont="1" applyFill="1" applyBorder="1" applyAlignment="1">
      <alignment vertical="center" wrapText="1"/>
    </xf>
    <xf numFmtId="0" fontId="20" fillId="8" borderId="12" xfId="0" applyFont="1" applyFill="1" applyBorder="1" applyAlignment="1">
      <alignment vertical="center" wrapText="1"/>
    </xf>
    <xf numFmtId="9" fontId="24" fillId="0" borderId="1" xfId="1" applyFont="1" applyBorder="1" applyAlignment="1">
      <alignment horizontal="center" vertical="center" wrapText="1"/>
    </xf>
    <xf numFmtId="0" fontId="7" fillId="11" borderId="0" xfId="0" applyFont="1" applyFill="1" applyAlignment="1">
      <alignment vertical="center" wrapText="1"/>
    </xf>
    <xf numFmtId="9" fontId="24" fillId="0" borderId="1" xfId="1" applyFont="1" applyFill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5" fillId="0" borderId="19" xfId="0" applyFont="1" applyBorder="1"/>
    <xf numFmtId="49" fontId="11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3" fillId="5" borderId="9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5" xfId="0" applyFont="1" applyBorder="1"/>
    <xf numFmtId="0" fontId="14" fillId="5" borderId="9" xfId="0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9" fontId="8" fillId="0" borderId="9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5" fillId="0" borderId="13" xfId="0" applyFont="1" applyBorder="1"/>
    <xf numFmtId="0" fontId="2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2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5" fillId="0" borderId="17" xfId="0" applyFont="1" applyBorder="1"/>
    <xf numFmtId="0" fontId="16" fillId="5" borderId="4" xfId="0" applyFont="1" applyFill="1" applyBorder="1" applyAlignment="1">
      <alignment horizontal="center" vertical="center"/>
    </xf>
    <xf numFmtId="0" fontId="5" fillId="0" borderId="16" xfId="0" applyFont="1" applyBorder="1"/>
    <xf numFmtId="0" fontId="5" fillId="0" borderId="18" xfId="0" applyFont="1" applyBorder="1"/>
    <xf numFmtId="0" fontId="1" fillId="0" borderId="3" xfId="0" applyFont="1" applyBorder="1" applyAlignment="1">
      <alignment horizontal="center" vertical="center"/>
    </xf>
    <xf numFmtId="0" fontId="5" fillId="0" borderId="12" xfId="0" applyFont="1" applyBorder="1"/>
    <xf numFmtId="0" fontId="5" fillId="0" borderId="6" xfId="0" applyFont="1" applyBorder="1"/>
    <xf numFmtId="0" fontId="10" fillId="0" borderId="0" xfId="0" applyFont="1" applyAlignment="1">
      <alignment horizontal="left" vertical="center"/>
    </xf>
    <xf numFmtId="0" fontId="8" fillId="3" borderId="3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  <xf numFmtId="0" fontId="5" fillId="0" borderId="10" xfId="0" applyFont="1" applyBorder="1"/>
    <xf numFmtId="0" fontId="5" fillId="0" borderId="11" xfId="0" applyFont="1" applyBorder="1"/>
    <xf numFmtId="0" fontId="8" fillId="5" borderId="4" xfId="0" applyFont="1" applyFill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165" fontId="15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" fontId="4" fillId="2" borderId="4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/>
    </xf>
    <xf numFmtId="9" fontId="11" fillId="0" borderId="4" xfId="0" applyNumberFormat="1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/>
    </xf>
    <xf numFmtId="0" fontId="27" fillId="12" borderId="20" xfId="0" applyFont="1" applyFill="1" applyBorder="1" applyAlignment="1">
      <alignment horizontal="center" vertical="center"/>
    </xf>
    <xf numFmtId="0" fontId="27" fillId="12" borderId="22" xfId="0" applyFont="1" applyFill="1" applyBorder="1" applyAlignment="1">
      <alignment horizontal="center" vertical="center"/>
    </xf>
    <xf numFmtId="0" fontId="27" fillId="12" borderId="23" xfId="0" applyFont="1" applyFill="1" applyBorder="1" applyAlignment="1">
      <alignment horizontal="center" vertical="center"/>
    </xf>
    <xf numFmtId="0" fontId="27" fillId="12" borderId="24" xfId="0" applyFont="1" applyFill="1" applyBorder="1" applyAlignment="1">
      <alignment horizontal="center" vertical="center"/>
    </xf>
    <xf numFmtId="0" fontId="27" fillId="12" borderId="25" xfId="0" applyFont="1" applyFill="1" applyBorder="1" applyAlignment="1">
      <alignment horizontal="center" vertical="center"/>
    </xf>
    <xf numFmtId="14" fontId="28" fillId="0" borderId="20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46"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>
          <bgColor theme="0" tint="-0.499984740745262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F7F7F"/>
          <bgColor rgb="FF7F7F7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xMode val="edge"/>
          <c:yMode val="edge"/>
          <c:x val="1.6599983427574655E-2"/>
          <c:y val="8.5837692867742746E-2"/>
          <c:w val="0.97979178745507489"/>
          <c:h val="0.76113674385172758"/>
        </c:manualLayout>
      </c:layout>
      <c:lineChart>
        <c:grouping val="standard"/>
        <c:varyColors val="1"/>
        <c:ser>
          <c:idx val="0"/>
          <c:order val="0"/>
          <c:spPr>
            <a:ln w="76200" cmpd="sng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'Curva S'!$D$25:$BD$25</c:f>
              <c:numCache>
                <c:formatCode>0%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B2-4B59-AF60-3030E2E4D051}"/>
            </c:ext>
          </c:extLst>
        </c:ser>
        <c:ser>
          <c:idx val="1"/>
          <c:order val="1"/>
          <c:spPr>
            <a:ln w="76200" cmpd="sng"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'Curva S'!$D$26:$BD$26</c:f>
              <c:numCache>
                <c:formatCode>0%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B2-4B59-AF60-3030E2E4D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897287"/>
        <c:axId val="1018218394"/>
      </c:lineChart>
      <c:catAx>
        <c:axId val="3908972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CO"/>
                  <a:t>Semana / Mes</a:t>
                </a:r>
              </a:p>
            </c:rich>
          </c:tx>
          <c:overlay val="0"/>
        </c:title>
        <c:majorTickMark val="none"/>
        <c:minorTickMark val="none"/>
        <c:tickLblPos val="nextTo"/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018218394"/>
        <c:crosses val="autoZero"/>
        <c:auto val="1"/>
        <c:lblAlgn val="ctr"/>
        <c:lblOffset val="100"/>
        <c:noMultiLvlLbl val="1"/>
      </c:catAx>
      <c:valAx>
        <c:axId val="1018218394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CO"/>
                  <a:t>% Avance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390897287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867615795270761"/>
          <c:y val="1.5382175304323779E-2"/>
        </c:manualLayout>
      </c:layout>
      <c:overlay val="0"/>
      <c:txPr>
        <a:bodyPr/>
        <a:lstStyle/>
        <a:p>
          <a:pPr lvl="0">
            <a:defRPr sz="1100" b="1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xMode val="edge"/>
          <c:yMode val="edge"/>
          <c:x val="8.2313756611871264E-2"/>
          <c:y val="8.5837692867742746E-2"/>
          <c:w val="0.89657865091610478"/>
          <c:h val="0.73549580769146128"/>
        </c:manualLayout>
      </c:layout>
      <c:lineChart>
        <c:grouping val="standard"/>
        <c:varyColors val="1"/>
        <c:ser>
          <c:idx val="0"/>
          <c:order val="0"/>
          <c:spPr>
            <a:ln w="76200" cmpd="sng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'Curva S'!$D$25:$BD$25</c:f>
              <c:numCache>
                <c:formatCode>0%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8A-4D78-8BD5-024498BCC65C}"/>
            </c:ext>
          </c:extLst>
        </c:ser>
        <c:ser>
          <c:idx val="1"/>
          <c:order val="1"/>
          <c:spPr>
            <a:ln w="76200" cmpd="sng"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'Curva S'!$D$26:$BD$26</c:f>
              <c:numCache>
                <c:formatCode>0%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8A-4D78-8BD5-024498BCC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3718807"/>
        <c:axId val="113361364"/>
      </c:lineChart>
      <c:catAx>
        <c:axId val="19237188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CO"/>
                  <a:t>Semana / Mes</a:t>
                </a:r>
              </a:p>
            </c:rich>
          </c:tx>
          <c:layout>
            <c:manualLayout>
              <c:xMode val="edge"/>
              <c:yMode val="edge"/>
              <c:x val="0.45426426919757629"/>
              <c:y val="0.93908599618130351"/>
            </c:manualLayout>
          </c:layout>
          <c:overlay val="0"/>
        </c:title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13361364"/>
        <c:crosses val="autoZero"/>
        <c:auto val="1"/>
        <c:lblAlgn val="ctr"/>
        <c:lblOffset val="100"/>
        <c:noMultiLvlLbl val="1"/>
      </c:catAx>
      <c:valAx>
        <c:axId val="113361364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8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CO"/>
                  <a:t>% Avance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923718807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526900218833091"/>
          <c:y val="1.5382175304323779E-2"/>
        </c:manualLayout>
      </c:layout>
      <c:overlay val="0"/>
      <c:txPr>
        <a:bodyPr/>
        <a:lstStyle/>
        <a:p>
          <a:pPr lvl="0">
            <a:defRPr sz="1400" b="1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xMode val="edge"/>
          <c:yMode val="edge"/>
          <c:x val="6.5018316761443706E-2"/>
          <c:y val="2.3380960534043232E-2"/>
          <c:w val="0.91452641665167056"/>
          <c:h val="0.87623187285175919"/>
        </c:manualLayout>
      </c:layout>
      <c:barChart>
        <c:barDir val="col"/>
        <c:grouping val="clustered"/>
        <c:varyColors val="1"/>
        <c:ser>
          <c:idx val="0"/>
          <c:order val="0"/>
          <c:invertIfNegative val="1"/>
          <c:cat>
            <c:numRef>
              <c:f>Informe!$D$45:$D$47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Informe!$I$45:$I$47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0-49DE-B9F7-413BF81D3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8785928"/>
        <c:axId val="1613835914"/>
      </c:barChart>
      <c:catAx>
        <c:axId val="1748785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1613835914"/>
        <c:crosses val="autoZero"/>
        <c:auto val="1"/>
        <c:lblAlgn val="ctr"/>
        <c:lblOffset val="100"/>
        <c:noMultiLvlLbl val="1"/>
      </c:catAx>
      <c:valAx>
        <c:axId val="1613835914"/>
        <c:scaling>
          <c:orientation val="minMax"/>
        </c:scaling>
        <c:delete val="0"/>
        <c:axPos val="l"/>
        <c:numFmt formatCode="0%" sourceLinked="1"/>
        <c:majorTickMark val="cross"/>
        <c:minorTickMark val="cross"/>
        <c:tickLblPos val="nextTo"/>
        <c:spPr>
          <a:ln>
            <a:noFill/>
          </a:ln>
        </c:spPr>
        <c:crossAx val="174878592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xMode val="edge"/>
          <c:yMode val="edge"/>
          <c:x val="0.48185009085402786"/>
          <c:y val="0.10396636299929923"/>
          <c:w val="0.50222683222289521"/>
          <c:h val="0.76688609438886712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C0504D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'Plan de trabajo'!$B$67:$B$73</c:f>
              <c:numCache>
                <c:formatCode>General</c:formatCode>
                <c:ptCount val="7"/>
              </c:numCache>
            </c:numRef>
          </c:cat>
          <c:val>
            <c:numRef>
              <c:f>'Plan de trabajo'!$E$67:$E$73</c:f>
              <c:numCache>
                <c:formatCode>0%</c:formatCode>
                <c:ptCount val="7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CC7-4F8C-8D7E-BBE001E9C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1337918"/>
        <c:axId val="433255513"/>
      </c:barChart>
      <c:catAx>
        <c:axId val="158133791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433255513"/>
        <c:crosses val="autoZero"/>
        <c:auto val="1"/>
        <c:lblAlgn val="ctr"/>
        <c:lblOffset val="100"/>
        <c:noMultiLvlLbl val="1"/>
      </c:catAx>
      <c:valAx>
        <c:axId val="43325551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1581337918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xMode val="edge"/>
          <c:yMode val="edge"/>
          <c:x val="0.35694908093478356"/>
          <c:y val="5.774278215223097E-2"/>
          <c:w val="0.62435096807540846"/>
          <c:h val="0.88703296891757943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00FF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'Plan de trabajo'!$B$10:$B$15</c:f>
              <c:numCache>
                <c:formatCode>General</c:formatCode>
                <c:ptCount val="6"/>
              </c:numCache>
            </c:numRef>
          </c:cat>
          <c:val>
            <c:numRef>
              <c:f>'Plan de trabajo'!$B$16:$B$35</c:f>
              <c:numCache>
                <c:formatCode>General</c:formatCode>
                <c:ptCount val="20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BCF-4CAB-BFF8-B71E4212766F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1"/>
          <c:cat>
            <c:numRef>
              <c:f>'Plan de trabajo'!$B$10:$B$15</c:f>
              <c:numCache>
                <c:formatCode>General</c:formatCode>
                <c:ptCount val="6"/>
              </c:numCache>
            </c:numRef>
          </c:cat>
          <c:val>
            <c:numRef>
              <c:f>'Plan de trabajo'!$B$37:$B$46</c:f>
              <c:numCache>
                <c:formatCode>General</c:formatCode>
                <c:ptCount val="10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7BCF-4CAB-BFF8-B71E4212766F}"/>
            </c:ext>
          </c:extLst>
        </c:ser>
        <c:ser>
          <c:idx val="2"/>
          <c:order val="2"/>
          <c:spPr>
            <a:solidFill>
              <a:srgbClr val="9BBB59"/>
            </a:solidFill>
          </c:spPr>
          <c:invertIfNegative val="1"/>
          <c:cat>
            <c:numRef>
              <c:f>'Plan de trabajo'!$B$10:$B$15</c:f>
              <c:numCache>
                <c:formatCode>General</c:formatCode>
                <c:ptCount val="6"/>
              </c:numCache>
            </c:numRef>
          </c:cat>
          <c:val>
            <c:numRef>
              <c:f>'Plan de trabajo'!$E$10:$E$15</c:f>
              <c:numCache>
                <c:formatCode>0%</c:formatCode>
                <c:ptCount val="6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7BCF-4CAB-BFF8-B71E4212766F}"/>
            </c:ext>
          </c:extLst>
        </c:ser>
        <c:ser>
          <c:idx val="3"/>
          <c:order val="3"/>
          <c:invertIfNegative val="1"/>
          <c:cat>
            <c:numRef>
              <c:f>'Plan de trabajo'!$B$10:$B$15</c:f>
              <c:numCache>
                <c:formatCode>General</c:formatCode>
                <c:ptCount val="6"/>
              </c:numCache>
            </c:numRef>
          </c:cat>
          <c:val>
            <c:numRef>
              <c:f>'Plan de trabajo'!$E$16:$E$35</c:f>
              <c:numCache>
                <c:formatCode>0%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3-7BCF-4CAB-BFF8-B71E4212766F}"/>
            </c:ext>
          </c:extLst>
        </c:ser>
        <c:ser>
          <c:idx val="4"/>
          <c:order val="4"/>
          <c:invertIfNegative val="1"/>
          <c:cat>
            <c:numRef>
              <c:f>'Plan de trabajo'!$B$10:$B$15</c:f>
              <c:numCache>
                <c:formatCode>General</c:formatCode>
                <c:ptCount val="6"/>
              </c:numCache>
            </c:numRef>
          </c:cat>
          <c:val>
            <c:numRef>
              <c:f>'Plan de trabajo'!$E$37:$E$46</c:f>
              <c:numCache>
                <c:formatCode>0%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4-7BCF-4CAB-BFF8-B71E42127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142207"/>
        <c:axId val="1970255115"/>
      </c:barChart>
      <c:catAx>
        <c:axId val="183914220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1970255115"/>
        <c:crosses val="autoZero"/>
        <c:auto val="1"/>
        <c:lblAlgn val="ctr"/>
        <c:lblOffset val="100"/>
        <c:noMultiLvlLbl val="1"/>
      </c:catAx>
      <c:valAx>
        <c:axId val="197025511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100" b="1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1839142207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FF00"/>
            </a:solidFill>
          </c:spPr>
          <c:invertIfNegative val="1"/>
          <c:val>
            <c:numRef>
              <c:f>Informe!$Z$29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41C-46AE-8D06-C5D98B8DC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7467802"/>
        <c:axId val="70199417"/>
      </c:barChart>
      <c:catAx>
        <c:axId val="19874678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70199417"/>
        <c:crosses val="autoZero"/>
        <c:auto val="1"/>
        <c:lblAlgn val="ctr"/>
        <c:lblOffset val="100"/>
        <c:noMultiLvlLbl val="1"/>
      </c:catAx>
      <c:valAx>
        <c:axId val="70199417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1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98746780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xMode val="edge"/>
          <c:yMode val="edge"/>
          <c:x val="9.6142622908466202E-2"/>
          <c:y val="8.5837692867742746E-2"/>
          <c:w val="0.88274977070865324"/>
          <c:h val="0.76113674385172758"/>
        </c:manualLayout>
      </c:layout>
      <c:lineChart>
        <c:grouping val="standard"/>
        <c:varyColors val="1"/>
        <c:ser>
          <c:idx val="0"/>
          <c:order val="0"/>
          <c:tx>
            <c:v>Planeado</c:v>
          </c:tx>
          <c:spPr>
            <a:ln w="76200" cmpd="sng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'Curva S'!$D$22:$BK$22</c:f>
              <c:numCache>
                <c:formatCode>General</c:formatCode>
                <c:ptCount val="60"/>
                <c:pt idx="0" formatCode="mmm\-yy">
                  <c:v>45292</c:v>
                </c:pt>
                <c:pt idx="5" formatCode="mmm\-yy">
                  <c:v>45323</c:v>
                </c:pt>
                <c:pt idx="10" formatCode="mmm\-yy">
                  <c:v>45352</c:v>
                </c:pt>
                <c:pt idx="15" formatCode="mmm\-yy">
                  <c:v>45383</c:v>
                </c:pt>
                <c:pt idx="20" formatCode="mmm\-yy">
                  <c:v>45413</c:v>
                </c:pt>
                <c:pt idx="25" formatCode="mmm\-yy">
                  <c:v>45444</c:v>
                </c:pt>
                <c:pt idx="30" formatCode="mmm\-yy">
                  <c:v>45474</c:v>
                </c:pt>
                <c:pt idx="35" formatCode="mmm\-yy">
                  <c:v>45505</c:v>
                </c:pt>
                <c:pt idx="40" formatCode="mmm\-yy">
                  <c:v>45536</c:v>
                </c:pt>
                <c:pt idx="45" formatCode="mmm\-yy">
                  <c:v>45566</c:v>
                </c:pt>
                <c:pt idx="50" formatCode="mmm\-yy">
                  <c:v>45597</c:v>
                </c:pt>
                <c:pt idx="55" formatCode="mmm\-yy">
                  <c:v>45627</c:v>
                </c:pt>
              </c:numCache>
            </c:numRef>
          </c:cat>
          <c:val>
            <c:numRef>
              <c:f>'Curva S'!$D$25:$BD$25</c:f>
              <c:numCache>
                <c:formatCode>0%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A8-4ABB-A4FC-1D6E040518AD}"/>
            </c:ext>
          </c:extLst>
        </c:ser>
        <c:ser>
          <c:idx val="1"/>
          <c:order val="1"/>
          <c:tx>
            <c:v>Ejecutado</c:v>
          </c:tx>
          <c:spPr>
            <a:ln w="76200" cmpd="sng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'Curva S'!$D$22:$BK$22</c:f>
              <c:numCache>
                <c:formatCode>General</c:formatCode>
                <c:ptCount val="60"/>
                <c:pt idx="0" formatCode="mmm\-yy">
                  <c:v>45292</c:v>
                </c:pt>
                <c:pt idx="5" formatCode="mmm\-yy">
                  <c:v>45323</c:v>
                </c:pt>
                <c:pt idx="10" formatCode="mmm\-yy">
                  <c:v>45352</c:v>
                </c:pt>
                <c:pt idx="15" formatCode="mmm\-yy">
                  <c:v>45383</c:v>
                </c:pt>
                <c:pt idx="20" formatCode="mmm\-yy">
                  <c:v>45413</c:v>
                </c:pt>
                <c:pt idx="25" formatCode="mmm\-yy">
                  <c:v>45444</c:v>
                </c:pt>
                <c:pt idx="30" formatCode="mmm\-yy">
                  <c:v>45474</c:v>
                </c:pt>
                <c:pt idx="35" formatCode="mmm\-yy">
                  <c:v>45505</c:v>
                </c:pt>
                <c:pt idx="40" formatCode="mmm\-yy">
                  <c:v>45536</c:v>
                </c:pt>
                <c:pt idx="45" formatCode="mmm\-yy">
                  <c:v>45566</c:v>
                </c:pt>
                <c:pt idx="50" formatCode="mmm\-yy">
                  <c:v>45597</c:v>
                </c:pt>
                <c:pt idx="55" formatCode="mmm\-yy">
                  <c:v>45627</c:v>
                </c:pt>
              </c:numCache>
            </c:numRef>
          </c:cat>
          <c:val>
            <c:numRef>
              <c:f>'Curva S'!$D$26:$BD$26</c:f>
              <c:numCache>
                <c:formatCode>0%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A8-4ABB-A4FC-1D6E04051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9729812"/>
        <c:axId val="47456653"/>
      </c:lineChart>
      <c:dateAx>
        <c:axId val="19897298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CO"/>
                  <a:t>Semana / Mes</a:t>
                </a:r>
              </a:p>
            </c:rich>
          </c:tx>
          <c:overlay val="0"/>
        </c:title>
        <c:numFmt formatCode="mmm\-yy" sourceLinked="1"/>
        <c:majorTickMark val="none"/>
        <c:minorTickMark val="none"/>
        <c:tickLblPos val="nextTo"/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47456653"/>
        <c:crosses val="autoZero"/>
        <c:auto val="1"/>
        <c:lblOffset val="100"/>
        <c:baseTimeUnit val="months"/>
      </c:dateAx>
      <c:valAx>
        <c:axId val="47456653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CO"/>
                  <a:t>% Avance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9897298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2389435351994614"/>
          <c:y val="0.89001080747259531"/>
          <c:w val="0.25869491967954267"/>
          <c:h val="9.1720353137675972E-2"/>
        </c:manualLayout>
      </c:layout>
      <c:overlay val="0"/>
      <c:txPr>
        <a:bodyPr/>
        <a:lstStyle/>
        <a:p>
          <a:pPr lvl="0">
            <a:defRPr sz="1100" b="1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5603</xdr:colOff>
      <xdr:row>76</xdr:row>
      <xdr:rowOff>6163</xdr:rowOff>
    </xdr:from>
    <xdr:ext cx="36204525" cy="2733675"/>
    <xdr:graphicFrame macro="">
      <xdr:nvGraphicFramePr>
        <xdr:cNvPr id="1193701142" name="Chart 5">
          <a:extLst>
            <a:ext uri="{FF2B5EF4-FFF2-40B4-BE49-F238E27FC236}">
              <a16:creationId xmlns:a16="http://schemas.microsoft.com/office/drawing/2014/main" id="{00000000-0008-0000-0000-0000166F26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740186</xdr:colOff>
      <xdr:row>1</xdr:row>
      <xdr:rowOff>100710</xdr:rowOff>
    </xdr:from>
    <xdr:ext cx="1861266" cy="1087356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2847" y="162162"/>
          <a:ext cx="1861266" cy="1087356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2305611</xdr:colOff>
      <xdr:row>106</xdr:row>
      <xdr:rowOff>112058</xdr:rowOff>
    </xdr:from>
    <xdr:to>
      <xdr:col>3</xdr:col>
      <xdr:colOff>1311088</xdr:colOff>
      <xdr:row>110</xdr:row>
      <xdr:rowOff>73585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5139C78-FEEB-4925-AAF4-1A1C503D18C1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7023" y="26826882"/>
          <a:ext cx="1582830" cy="58905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8</xdr:row>
      <xdr:rowOff>85725</xdr:rowOff>
    </xdr:from>
    <xdr:ext cx="11220450" cy="3810000"/>
    <xdr:graphicFrame macro="">
      <xdr:nvGraphicFramePr>
        <xdr:cNvPr id="42375989" name="Chart 1">
          <a:extLst>
            <a:ext uri="{FF2B5EF4-FFF2-40B4-BE49-F238E27FC236}">
              <a16:creationId xmlns:a16="http://schemas.microsoft.com/office/drawing/2014/main" id="{00000000-0008-0000-0100-0000359B86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0</xdr:colOff>
      <xdr:row>34</xdr:row>
      <xdr:rowOff>76200</xdr:rowOff>
    </xdr:from>
    <xdr:ext cx="6838950" cy="4867275"/>
    <xdr:graphicFrame macro="">
      <xdr:nvGraphicFramePr>
        <xdr:cNvPr id="844092429" name="Chart 3">
          <a:extLst>
            <a:ext uri="{FF2B5EF4-FFF2-40B4-BE49-F238E27FC236}">
              <a16:creationId xmlns:a16="http://schemas.microsoft.com/office/drawing/2014/main" id="{00000000-0008-0000-0100-00000DD44F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14</xdr:col>
      <xdr:colOff>95250</xdr:colOff>
      <xdr:row>34</xdr:row>
      <xdr:rowOff>66675</xdr:rowOff>
    </xdr:from>
    <xdr:ext cx="6772275" cy="5581650"/>
    <xdr:graphicFrame macro="">
      <xdr:nvGraphicFramePr>
        <xdr:cNvPr id="1665172858" name="Chart 4">
          <a:extLst>
            <a:ext uri="{FF2B5EF4-FFF2-40B4-BE49-F238E27FC236}">
              <a16:creationId xmlns:a16="http://schemas.microsoft.com/office/drawing/2014/main" id="{00000000-0008-0000-0100-00007A8540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2</xdr:col>
      <xdr:colOff>19050</xdr:colOff>
      <xdr:row>50</xdr:row>
      <xdr:rowOff>104775</xdr:rowOff>
    </xdr:from>
    <xdr:ext cx="14335125" cy="6096000"/>
    <xdr:graphicFrame macro="">
      <xdr:nvGraphicFramePr>
        <xdr:cNvPr id="969389677" name="Chart 6">
          <a:extLst>
            <a:ext uri="{FF2B5EF4-FFF2-40B4-BE49-F238E27FC236}">
              <a16:creationId xmlns:a16="http://schemas.microsoft.com/office/drawing/2014/main" id="{00000000-0008-0000-0100-00006DB6C7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22</xdr:col>
      <xdr:colOff>200025</xdr:colOff>
      <xdr:row>10</xdr:row>
      <xdr:rowOff>76200</xdr:rowOff>
    </xdr:from>
    <xdr:ext cx="1438275" cy="2638425"/>
    <xdr:graphicFrame macro="">
      <xdr:nvGraphicFramePr>
        <xdr:cNvPr id="869761644" name="Chart 7">
          <a:extLst>
            <a:ext uri="{FF2B5EF4-FFF2-40B4-BE49-F238E27FC236}">
              <a16:creationId xmlns:a16="http://schemas.microsoft.com/office/drawing/2014/main" id="{00000000-0008-0000-0100-00006C82D7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22</xdr:col>
      <xdr:colOff>200025</xdr:colOff>
      <xdr:row>10</xdr:row>
      <xdr:rowOff>76200</xdr:rowOff>
    </xdr:from>
    <xdr:ext cx="1438275" cy="26384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2296775" y="3056164"/>
          <a:ext cx="1438275" cy="2638425"/>
          <a:chOff x="4626863" y="2460788"/>
          <a:chExt cx="1438275" cy="263842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4626863" y="2460788"/>
            <a:ext cx="1438275" cy="2638425"/>
            <a:chOff x="4626863" y="2460788"/>
            <a:chExt cx="1438275" cy="26384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4626863" y="2460788"/>
              <a:ext cx="1438275" cy="26384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pSpPr/>
          </xdr:nvGrpSpPr>
          <xdr:grpSpPr>
            <a:xfrm>
              <a:off x="4626863" y="2460788"/>
              <a:ext cx="1438275" cy="2638425"/>
              <a:chOff x="4626862" y="2460788"/>
              <a:chExt cx="1438277" cy="2638425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100-000006000000}"/>
                  </a:ext>
                </a:extLst>
              </xdr:cNvPr>
              <xdr:cNvSpPr/>
            </xdr:nvSpPr>
            <xdr:spPr>
              <a:xfrm>
                <a:off x="4626862" y="2460788"/>
                <a:ext cx="1438275" cy="26384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7" name="Shape 7">
                <a:extLst>
                  <a:ext uri="{FF2B5EF4-FFF2-40B4-BE49-F238E27FC236}">
                    <a16:creationId xmlns:a16="http://schemas.microsoft.com/office/drawing/2014/main" id="{00000000-0008-0000-0100-000007000000}"/>
                  </a:ext>
                </a:extLst>
              </xdr:cNvPr>
              <xdr:cNvGrpSpPr/>
            </xdr:nvGrpSpPr>
            <xdr:grpSpPr>
              <a:xfrm>
                <a:off x="4626862" y="2460788"/>
                <a:ext cx="1438277" cy="2638425"/>
                <a:chOff x="4626861" y="2460788"/>
                <a:chExt cx="1438277" cy="2638425"/>
              </a:xfrm>
            </xdr:grpSpPr>
            <xdr:sp macro="" textlink="">
              <xdr:nvSpPr>
                <xdr:cNvPr id="8" name="Shape 8">
                  <a:extLst>
                    <a:ext uri="{FF2B5EF4-FFF2-40B4-BE49-F238E27FC236}">
                      <a16:creationId xmlns:a16="http://schemas.microsoft.com/office/drawing/2014/main" id="{00000000-0008-0000-0100-000008000000}"/>
                    </a:ext>
                  </a:extLst>
                </xdr:cNvPr>
                <xdr:cNvSpPr/>
              </xdr:nvSpPr>
              <xdr:spPr>
                <a:xfrm>
                  <a:off x="4626862" y="2460788"/>
                  <a:ext cx="1438275" cy="26384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9" name="Shape 9">
                  <a:extLst>
                    <a:ext uri="{FF2B5EF4-FFF2-40B4-BE49-F238E27FC236}">
                      <a16:creationId xmlns:a16="http://schemas.microsoft.com/office/drawing/2014/main" id="{00000000-0008-0000-0100-000009000000}"/>
                    </a:ext>
                  </a:extLst>
                </xdr:cNvPr>
                <xdr:cNvGrpSpPr/>
              </xdr:nvGrpSpPr>
              <xdr:grpSpPr>
                <a:xfrm>
                  <a:off x="4626861" y="2460788"/>
                  <a:ext cx="1438275" cy="2638425"/>
                  <a:chOff x="12203210" y="3097791"/>
                  <a:chExt cx="1428074" cy="2563746"/>
                </a:xfrm>
              </xdr:grpSpPr>
              <xdr:sp macro="" textlink="">
                <xdr:nvSpPr>
                  <xdr:cNvPr id="10" name="Shape 10">
                    <a:extLst>
                      <a:ext uri="{FF2B5EF4-FFF2-40B4-BE49-F238E27FC236}">
                        <a16:creationId xmlns:a16="http://schemas.microsoft.com/office/drawing/2014/main" id="{00000000-0008-0000-0100-00000A000000}"/>
                      </a:ext>
                    </a:extLst>
                  </xdr:cNvPr>
                  <xdr:cNvSpPr/>
                </xdr:nvSpPr>
                <xdr:spPr>
                  <a:xfrm>
                    <a:off x="12203210" y="3097791"/>
                    <a:ext cx="1428050" cy="25637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sp macro="" textlink="">
                <xdr:nvSpPr>
                  <xdr:cNvPr id="11" name="Shape 11">
                    <a:extLst>
                      <a:ext uri="{FF2B5EF4-FFF2-40B4-BE49-F238E27FC236}">
                        <a16:creationId xmlns:a16="http://schemas.microsoft.com/office/drawing/2014/main" id="{00000000-0008-0000-0100-00000B000000}"/>
                      </a:ext>
                    </a:extLst>
                  </xdr:cNvPr>
                  <xdr:cNvSpPr/>
                </xdr:nvSpPr>
                <xdr:spPr>
                  <a:xfrm>
                    <a:off x="12674700" y="3121527"/>
                    <a:ext cx="867610" cy="2540010"/>
                  </a:xfrm>
                  <a:custGeom>
                    <a:avLst/>
                    <a:gdLst/>
                    <a:ahLst/>
                    <a:cxnLst/>
                    <a:rect l="l" t="t" r="r" b="b"/>
                    <a:pathLst>
                      <a:path w="1874" h="5869" extrusionOk="0">
                        <a:moveTo>
                          <a:pt x="563" y="4054"/>
                        </a:moveTo>
                        <a:lnTo>
                          <a:pt x="544" y="4063"/>
                        </a:lnTo>
                        <a:lnTo>
                          <a:pt x="525" y="4072"/>
                        </a:lnTo>
                        <a:lnTo>
                          <a:pt x="506" y="4081"/>
                        </a:lnTo>
                        <a:lnTo>
                          <a:pt x="488" y="4091"/>
                        </a:lnTo>
                        <a:lnTo>
                          <a:pt x="470" y="4101"/>
                        </a:lnTo>
                        <a:lnTo>
                          <a:pt x="453" y="4112"/>
                        </a:lnTo>
                        <a:lnTo>
                          <a:pt x="436" y="4122"/>
                        </a:lnTo>
                        <a:lnTo>
                          <a:pt x="418" y="4134"/>
                        </a:lnTo>
                        <a:lnTo>
                          <a:pt x="402" y="4145"/>
                        </a:lnTo>
                        <a:lnTo>
                          <a:pt x="385" y="4157"/>
                        </a:lnTo>
                        <a:lnTo>
                          <a:pt x="354" y="4181"/>
                        </a:lnTo>
                        <a:lnTo>
                          <a:pt x="323" y="4207"/>
                        </a:lnTo>
                        <a:lnTo>
                          <a:pt x="294" y="4234"/>
                        </a:lnTo>
                        <a:lnTo>
                          <a:pt x="266" y="4262"/>
                        </a:lnTo>
                        <a:lnTo>
                          <a:pt x="252" y="4276"/>
                        </a:lnTo>
                        <a:lnTo>
                          <a:pt x="238" y="4292"/>
                        </a:lnTo>
                        <a:lnTo>
                          <a:pt x="225" y="4306"/>
                        </a:lnTo>
                        <a:lnTo>
                          <a:pt x="212" y="4321"/>
                        </a:lnTo>
                        <a:lnTo>
                          <a:pt x="201" y="4336"/>
                        </a:lnTo>
                        <a:lnTo>
                          <a:pt x="188" y="4353"/>
                        </a:lnTo>
                        <a:lnTo>
                          <a:pt x="177" y="4369"/>
                        </a:lnTo>
                        <a:lnTo>
                          <a:pt x="165" y="4385"/>
                        </a:lnTo>
                        <a:lnTo>
                          <a:pt x="154" y="4402"/>
                        </a:lnTo>
                        <a:lnTo>
                          <a:pt x="144" y="4419"/>
                        </a:lnTo>
                        <a:lnTo>
                          <a:pt x="134" y="4435"/>
                        </a:lnTo>
                        <a:lnTo>
                          <a:pt x="123" y="4452"/>
                        </a:lnTo>
                        <a:lnTo>
                          <a:pt x="115" y="4470"/>
                        </a:lnTo>
                        <a:lnTo>
                          <a:pt x="104" y="4487"/>
                        </a:lnTo>
                        <a:lnTo>
                          <a:pt x="97" y="4505"/>
                        </a:lnTo>
                        <a:lnTo>
                          <a:pt x="88" y="4523"/>
                        </a:lnTo>
                        <a:lnTo>
                          <a:pt x="80" y="4541"/>
                        </a:lnTo>
                        <a:lnTo>
                          <a:pt x="71" y="4559"/>
                        </a:lnTo>
                        <a:lnTo>
                          <a:pt x="65" y="4578"/>
                        </a:lnTo>
                        <a:lnTo>
                          <a:pt x="57" y="4596"/>
                        </a:lnTo>
                        <a:lnTo>
                          <a:pt x="51" y="4615"/>
                        </a:lnTo>
                        <a:lnTo>
                          <a:pt x="45" y="4634"/>
                        </a:lnTo>
                        <a:lnTo>
                          <a:pt x="40" y="4652"/>
                        </a:lnTo>
                        <a:lnTo>
                          <a:pt x="33" y="4672"/>
                        </a:lnTo>
                        <a:lnTo>
                          <a:pt x="28" y="4691"/>
                        </a:lnTo>
                        <a:lnTo>
                          <a:pt x="24" y="4710"/>
                        </a:lnTo>
                        <a:lnTo>
                          <a:pt x="19" y="4731"/>
                        </a:lnTo>
                        <a:lnTo>
                          <a:pt x="15" y="4750"/>
                        </a:lnTo>
                        <a:lnTo>
                          <a:pt x="13" y="4769"/>
                        </a:lnTo>
                        <a:lnTo>
                          <a:pt x="9" y="4790"/>
                        </a:lnTo>
                        <a:lnTo>
                          <a:pt x="7" y="4809"/>
                        </a:lnTo>
                        <a:lnTo>
                          <a:pt x="5" y="4830"/>
                        </a:lnTo>
                        <a:lnTo>
                          <a:pt x="3" y="4849"/>
                        </a:lnTo>
                        <a:lnTo>
                          <a:pt x="1" y="4869"/>
                        </a:lnTo>
                        <a:lnTo>
                          <a:pt x="1" y="4890"/>
                        </a:lnTo>
                        <a:lnTo>
                          <a:pt x="0" y="4911"/>
                        </a:lnTo>
                        <a:lnTo>
                          <a:pt x="0" y="4930"/>
                        </a:lnTo>
                        <a:lnTo>
                          <a:pt x="1" y="4950"/>
                        </a:lnTo>
                        <a:lnTo>
                          <a:pt x="1" y="4971"/>
                        </a:lnTo>
                        <a:lnTo>
                          <a:pt x="3" y="4991"/>
                        </a:lnTo>
                        <a:lnTo>
                          <a:pt x="5" y="5012"/>
                        </a:lnTo>
                        <a:lnTo>
                          <a:pt x="7" y="5033"/>
                        </a:lnTo>
                        <a:lnTo>
                          <a:pt x="9" y="5053"/>
                        </a:lnTo>
                        <a:lnTo>
                          <a:pt x="13" y="5074"/>
                        </a:lnTo>
                        <a:lnTo>
                          <a:pt x="17" y="5094"/>
                        </a:lnTo>
                        <a:lnTo>
                          <a:pt x="21" y="5115"/>
                        </a:lnTo>
                        <a:lnTo>
                          <a:pt x="24" y="5135"/>
                        </a:lnTo>
                        <a:lnTo>
                          <a:pt x="29" y="5156"/>
                        </a:lnTo>
                        <a:lnTo>
                          <a:pt x="35" y="5176"/>
                        </a:lnTo>
                        <a:lnTo>
                          <a:pt x="41" y="5196"/>
                        </a:lnTo>
                        <a:lnTo>
                          <a:pt x="47" y="5215"/>
                        </a:lnTo>
                        <a:lnTo>
                          <a:pt x="54" y="5235"/>
                        </a:lnTo>
                        <a:lnTo>
                          <a:pt x="60" y="5255"/>
                        </a:lnTo>
                        <a:lnTo>
                          <a:pt x="68" y="5274"/>
                        </a:lnTo>
                        <a:lnTo>
                          <a:pt x="75" y="5292"/>
                        </a:lnTo>
                        <a:lnTo>
                          <a:pt x="83" y="5311"/>
                        </a:lnTo>
                        <a:lnTo>
                          <a:pt x="92" y="5329"/>
                        </a:lnTo>
                        <a:lnTo>
                          <a:pt x="101" y="5347"/>
                        </a:lnTo>
                        <a:lnTo>
                          <a:pt x="109" y="5365"/>
                        </a:lnTo>
                        <a:lnTo>
                          <a:pt x="120" y="5383"/>
                        </a:lnTo>
                        <a:lnTo>
                          <a:pt x="130" y="5401"/>
                        </a:lnTo>
                        <a:lnTo>
                          <a:pt x="140" y="5418"/>
                        </a:lnTo>
                        <a:lnTo>
                          <a:pt x="150" y="5435"/>
                        </a:lnTo>
                        <a:lnTo>
                          <a:pt x="162" y="5451"/>
                        </a:lnTo>
                        <a:lnTo>
                          <a:pt x="172" y="5468"/>
                        </a:lnTo>
                        <a:lnTo>
                          <a:pt x="183" y="5485"/>
                        </a:lnTo>
                        <a:lnTo>
                          <a:pt x="207" y="5515"/>
                        </a:lnTo>
                        <a:lnTo>
                          <a:pt x="233" y="5546"/>
                        </a:lnTo>
                        <a:lnTo>
                          <a:pt x="259" y="5576"/>
                        </a:lnTo>
                        <a:lnTo>
                          <a:pt x="287" y="5604"/>
                        </a:lnTo>
                        <a:lnTo>
                          <a:pt x="317" y="5631"/>
                        </a:lnTo>
                        <a:lnTo>
                          <a:pt x="346" y="5657"/>
                        </a:lnTo>
                        <a:lnTo>
                          <a:pt x="362" y="5668"/>
                        </a:lnTo>
                        <a:lnTo>
                          <a:pt x="378" y="5681"/>
                        </a:lnTo>
                        <a:lnTo>
                          <a:pt x="393" y="5693"/>
                        </a:lnTo>
                        <a:lnTo>
                          <a:pt x="409" y="5703"/>
                        </a:lnTo>
                        <a:lnTo>
                          <a:pt x="426" y="5714"/>
                        </a:lnTo>
                        <a:lnTo>
                          <a:pt x="443" y="5725"/>
                        </a:lnTo>
                        <a:lnTo>
                          <a:pt x="459" y="5735"/>
                        </a:lnTo>
                        <a:lnTo>
                          <a:pt x="476" y="5745"/>
                        </a:lnTo>
                        <a:lnTo>
                          <a:pt x="493" y="5756"/>
                        </a:lnTo>
                        <a:lnTo>
                          <a:pt x="511" y="5765"/>
                        </a:lnTo>
                        <a:lnTo>
                          <a:pt x="529" y="5774"/>
                        </a:lnTo>
                        <a:lnTo>
                          <a:pt x="547" y="5781"/>
                        </a:lnTo>
                        <a:lnTo>
                          <a:pt x="565" y="5790"/>
                        </a:lnTo>
                        <a:lnTo>
                          <a:pt x="582" y="5798"/>
                        </a:lnTo>
                        <a:lnTo>
                          <a:pt x="601" y="5806"/>
                        </a:lnTo>
                        <a:lnTo>
                          <a:pt x="619" y="5812"/>
                        </a:lnTo>
                        <a:lnTo>
                          <a:pt x="638" y="5818"/>
                        </a:lnTo>
                        <a:lnTo>
                          <a:pt x="657" y="5825"/>
                        </a:lnTo>
                        <a:lnTo>
                          <a:pt x="676" y="5831"/>
                        </a:lnTo>
                        <a:lnTo>
                          <a:pt x="695" y="5836"/>
                        </a:lnTo>
                        <a:lnTo>
                          <a:pt x="716" y="5842"/>
                        </a:lnTo>
                        <a:lnTo>
                          <a:pt x="735" y="5845"/>
                        </a:lnTo>
                        <a:lnTo>
                          <a:pt x="754" y="5851"/>
                        </a:lnTo>
                        <a:lnTo>
                          <a:pt x="774" y="5853"/>
                        </a:lnTo>
                        <a:lnTo>
                          <a:pt x="795" y="5857"/>
                        </a:lnTo>
                        <a:lnTo>
                          <a:pt x="815" y="5860"/>
                        </a:lnTo>
                        <a:lnTo>
                          <a:pt x="835" y="5862"/>
                        </a:lnTo>
                        <a:lnTo>
                          <a:pt x="856" y="5865"/>
                        </a:lnTo>
                        <a:lnTo>
                          <a:pt x="876" y="5866"/>
                        </a:lnTo>
                        <a:lnTo>
                          <a:pt x="896" y="5867"/>
                        </a:lnTo>
                        <a:lnTo>
                          <a:pt x="917" y="5867"/>
                        </a:lnTo>
                        <a:lnTo>
                          <a:pt x="937" y="5869"/>
                        </a:lnTo>
                        <a:lnTo>
                          <a:pt x="959" y="5867"/>
                        </a:lnTo>
                        <a:lnTo>
                          <a:pt x="979" y="5867"/>
                        </a:lnTo>
                        <a:lnTo>
                          <a:pt x="999" y="5866"/>
                        </a:lnTo>
                        <a:lnTo>
                          <a:pt x="1020" y="5865"/>
                        </a:lnTo>
                        <a:lnTo>
                          <a:pt x="1040" y="5862"/>
                        </a:lnTo>
                        <a:lnTo>
                          <a:pt x="1060" y="5860"/>
                        </a:lnTo>
                        <a:lnTo>
                          <a:pt x="1081" y="5857"/>
                        </a:lnTo>
                        <a:lnTo>
                          <a:pt x="1101" y="5853"/>
                        </a:lnTo>
                        <a:lnTo>
                          <a:pt x="1120" y="5851"/>
                        </a:lnTo>
                        <a:lnTo>
                          <a:pt x="1140" y="5845"/>
                        </a:lnTo>
                        <a:lnTo>
                          <a:pt x="1159" y="5842"/>
                        </a:lnTo>
                        <a:lnTo>
                          <a:pt x="1179" y="5836"/>
                        </a:lnTo>
                        <a:lnTo>
                          <a:pt x="1199" y="5831"/>
                        </a:lnTo>
                        <a:lnTo>
                          <a:pt x="1218" y="5825"/>
                        </a:lnTo>
                        <a:lnTo>
                          <a:pt x="1237" y="5818"/>
                        </a:lnTo>
                        <a:lnTo>
                          <a:pt x="1255" y="5812"/>
                        </a:lnTo>
                        <a:lnTo>
                          <a:pt x="1274" y="5806"/>
                        </a:lnTo>
                        <a:lnTo>
                          <a:pt x="1292" y="5798"/>
                        </a:lnTo>
                        <a:lnTo>
                          <a:pt x="1311" y="5790"/>
                        </a:lnTo>
                        <a:lnTo>
                          <a:pt x="1328" y="5781"/>
                        </a:lnTo>
                        <a:lnTo>
                          <a:pt x="1346" y="5774"/>
                        </a:lnTo>
                        <a:lnTo>
                          <a:pt x="1364" y="5765"/>
                        </a:lnTo>
                        <a:lnTo>
                          <a:pt x="1382" y="5756"/>
                        </a:lnTo>
                        <a:lnTo>
                          <a:pt x="1398" y="5745"/>
                        </a:lnTo>
                        <a:lnTo>
                          <a:pt x="1416" y="5735"/>
                        </a:lnTo>
                        <a:lnTo>
                          <a:pt x="1433" y="5725"/>
                        </a:lnTo>
                        <a:lnTo>
                          <a:pt x="1449" y="5714"/>
                        </a:lnTo>
                        <a:lnTo>
                          <a:pt x="1466" y="5703"/>
                        </a:lnTo>
                        <a:lnTo>
                          <a:pt x="1481" y="5693"/>
                        </a:lnTo>
                        <a:lnTo>
                          <a:pt x="1498" y="5681"/>
                        </a:lnTo>
                        <a:lnTo>
                          <a:pt x="1513" y="5668"/>
                        </a:lnTo>
                        <a:lnTo>
                          <a:pt x="1528" y="5657"/>
                        </a:lnTo>
                        <a:lnTo>
                          <a:pt x="1559" y="5631"/>
                        </a:lnTo>
                        <a:lnTo>
                          <a:pt x="1588" y="5604"/>
                        </a:lnTo>
                        <a:lnTo>
                          <a:pt x="1614" y="5576"/>
                        </a:lnTo>
                        <a:lnTo>
                          <a:pt x="1641" y="5546"/>
                        </a:lnTo>
                        <a:lnTo>
                          <a:pt x="1667" y="5515"/>
                        </a:lnTo>
                        <a:lnTo>
                          <a:pt x="1691" y="5485"/>
                        </a:lnTo>
                        <a:lnTo>
                          <a:pt x="1702" y="5468"/>
                        </a:lnTo>
                        <a:lnTo>
                          <a:pt x="1714" y="5451"/>
                        </a:lnTo>
                        <a:lnTo>
                          <a:pt x="1725" y="5435"/>
                        </a:lnTo>
                        <a:lnTo>
                          <a:pt x="1735" y="5418"/>
                        </a:lnTo>
                        <a:lnTo>
                          <a:pt x="1745" y="5401"/>
                        </a:lnTo>
                        <a:lnTo>
                          <a:pt x="1756" y="5383"/>
                        </a:lnTo>
                        <a:lnTo>
                          <a:pt x="1764" y="5365"/>
                        </a:lnTo>
                        <a:lnTo>
                          <a:pt x="1775" y="5347"/>
                        </a:lnTo>
                        <a:lnTo>
                          <a:pt x="1784" y="5329"/>
                        </a:lnTo>
                        <a:lnTo>
                          <a:pt x="1791" y="5311"/>
                        </a:lnTo>
                        <a:lnTo>
                          <a:pt x="1800" y="5292"/>
                        </a:lnTo>
                        <a:lnTo>
                          <a:pt x="1808" y="5274"/>
                        </a:lnTo>
                        <a:lnTo>
                          <a:pt x="1814" y="5255"/>
                        </a:lnTo>
                        <a:lnTo>
                          <a:pt x="1822" y="5235"/>
                        </a:lnTo>
                        <a:lnTo>
                          <a:pt x="1828" y="5215"/>
                        </a:lnTo>
                        <a:lnTo>
                          <a:pt x="1834" y="5196"/>
                        </a:lnTo>
                        <a:lnTo>
                          <a:pt x="1839" y="5176"/>
                        </a:lnTo>
                        <a:lnTo>
                          <a:pt x="1846" y="5156"/>
                        </a:lnTo>
                        <a:lnTo>
                          <a:pt x="1850" y="5135"/>
                        </a:lnTo>
                        <a:lnTo>
                          <a:pt x="1855" y="5115"/>
                        </a:lnTo>
                        <a:lnTo>
                          <a:pt x="1859" y="5094"/>
                        </a:lnTo>
                        <a:lnTo>
                          <a:pt x="1862" y="5074"/>
                        </a:lnTo>
                        <a:lnTo>
                          <a:pt x="1865" y="5053"/>
                        </a:lnTo>
                        <a:lnTo>
                          <a:pt x="1867" y="5033"/>
                        </a:lnTo>
                        <a:lnTo>
                          <a:pt x="1870" y="5012"/>
                        </a:lnTo>
                        <a:lnTo>
                          <a:pt x="1871" y="4991"/>
                        </a:lnTo>
                        <a:lnTo>
                          <a:pt x="1873" y="4971"/>
                        </a:lnTo>
                        <a:lnTo>
                          <a:pt x="1874" y="4950"/>
                        </a:lnTo>
                        <a:lnTo>
                          <a:pt x="1874" y="4930"/>
                        </a:lnTo>
                        <a:lnTo>
                          <a:pt x="1874" y="4911"/>
                        </a:lnTo>
                        <a:lnTo>
                          <a:pt x="1874" y="4890"/>
                        </a:lnTo>
                        <a:lnTo>
                          <a:pt x="1873" y="4869"/>
                        </a:lnTo>
                        <a:lnTo>
                          <a:pt x="1871" y="4849"/>
                        </a:lnTo>
                        <a:lnTo>
                          <a:pt x="1870" y="4830"/>
                        </a:lnTo>
                        <a:lnTo>
                          <a:pt x="1867" y="4809"/>
                        </a:lnTo>
                        <a:lnTo>
                          <a:pt x="1865" y="4790"/>
                        </a:lnTo>
                        <a:lnTo>
                          <a:pt x="1862" y="4769"/>
                        </a:lnTo>
                        <a:lnTo>
                          <a:pt x="1859" y="4750"/>
                        </a:lnTo>
                        <a:lnTo>
                          <a:pt x="1855" y="4731"/>
                        </a:lnTo>
                        <a:lnTo>
                          <a:pt x="1851" y="4710"/>
                        </a:lnTo>
                        <a:lnTo>
                          <a:pt x="1846" y="4691"/>
                        </a:lnTo>
                        <a:lnTo>
                          <a:pt x="1841" y="4672"/>
                        </a:lnTo>
                        <a:lnTo>
                          <a:pt x="1836" y="4652"/>
                        </a:lnTo>
                        <a:lnTo>
                          <a:pt x="1831" y="4634"/>
                        </a:lnTo>
                        <a:lnTo>
                          <a:pt x="1824" y="4615"/>
                        </a:lnTo>
                        <a:lnTo>
                          <a:pt x="1818" y="4596"/>
                        </a:lnTo>
                        <a:lnTo>
                          <a:pt x="1810" y="4578"/>
                        </a:lnTo>
                        <a:lnTo>
                          <a:pt x="1803" y="4559"/>
                        </a:lnTo>
                        <a:lnTo>
                          <a:pt x="1795" y="4541"/>
                        </a:lnTo>
                        <a:lnTo>
                          <a:pt x="1787" y="4523"/>
                        </a:lnTo>
                        <a:lnTo>
                          <a:pt x="1778" y="4505"/>
                        </a:lnTo>
                        <a:lnTo>
                          <a:pt x="1770" y="4487"/>
                        </a:lnTo>
                        <a:lnTo>
                          <a:pt x="1761" y="4470"/>
                        </a:lnTo>
                        <a:lnTo>
                          <a:pt x="1751" y="4452"/>
                        </a:lnTo>
                        <a:lnTo>
                          <a:pt x="1742" y="4435"/>
                        </a:lnTo>
                        <a:lnTo>
                          <a:pt x="1731" y="4419"/>
                        </a:lnTo>
                        <a:lnTo>
                          <a:pt x="1720" y="4402"/>
                        </a:lnTo>
                        <a:lnTo>
                          <a:pt x="1710" y="4385"/>
                        </a:lnTo>
                        <a:lnTo>
                          <a:pt x="1698" y="4369"/>
                        </a:lnTo>
                        <a:lnTo>
                          <a:pt x="1687" y="4353"/>
                        </a:lnTo>
                        <a:lnTo>
                          <a:pt x="1674" y="4336"/>
                        </a:lnTo>
                        <a:lnTo>
                          <a:pt x="1662" y="4321"/>
                        </a:lnTo>
                        <a:lnTo>
                          <a:pt x="1649" y="4306"/>
                        </a:lnTo>
                        <a:lnTo>
                          <a:pt x="1636" y="4292"/>
                        </a:lnTo>
                        <a:lnTo>
                          <a:pt x="1623" y="4276"/>
                        </a:lnTo>
                        <a:lnTo>
                          <a:pt x="1609" y="4262"/>
                        </a:lnTo>
                        <a:lnTo>
                          <a:pt x="1581" y="4234"/>
                        </a:lnTo>
                        <a:lnTo>
                          <a:pt x="1552" y="4207"/>
                        </a:lnTo>
                        <a:lnTo>
                          <a:pt x="1520" y="4181"/>
                        </a:lnTo>
                        <a:lnTo>
                          <a:pt x="1489" y="4157"/>
                        </a:lnTo>
                        <a:lnTo>
                          <a:pt x="1472" y="4145"/>
                        </a:lnTo>
                        <a:lnTo>
                          <a:pt x="1456" y="4134"/>
                        </a:lnTo>
                        <a:lnTo>
                          <a:pt x="1439" y="4122"/>
                        </a:lnTo>
                        <a:lnTo>
                          <a:pt x="1421" y="4112"/>
                        </a:lnTo>
                        <a:lnTo>
                          <a:pt x="1405" y="4101"/>
                        </a:lnTo>
                        <a:lnTo>
                          <a:pt x="1386" y="4091"/>
                        </a:lnTo>
                        <a:lnTo>
                          <a:pt x="1368" y="4081"/>
                        </a:lnTo>
                        <a:lnTo>
                          <a:pt x="1350" y="4072"/>
                        </a:lnTo>
                        <a:lnTo>
                          <a:pt x="1331" y="4063"/>
                        </a:lnTo>
                        <a:lnTo>
                          <a:pt x="1312" y="4054"/>
                        </a:lnTo>
                        <a:lnTo>
                          <a:pt x="1312" y="3520"/>
                        </a:lnTo>
                        <a:lnTo>
                          <a:pt x="1312" y="2987"/>
                        </a:lnTo>
                        <a:lnTo>
                          <a:pt x="1312" y="2452"/>
                        </a:lnTo>
                        <a:lnTo>
                          <a:pt x="1312" y="1918"/>
                        </a:lnTo>
                        <a:lnTo>
                          <a:pt x="1312" y="1651"/>
                        </a:lnTo>
                        <a:lnTo>
                          <a:pt x="1312" y="1384"/>
                        </a:lnTo>
                        <a:lnTo>
                          <a:pt x="1312" y="1117"/>
                        </a:lnTo>
                        <a:lnTo>
                          <a:pt x="1312" y="851"/>
                        </a:lnTo>
                        <a:lnTo>
                          <a:pt x="1312" y="784"/>
                        </a:lnTo>
                        <a:lnTo>
                          <a:pt x="1312" y="717"/>
                        </a:lnTo>
                        <a:lnTo>
                          <a:pt x="1312" y="651"/>
                        </a:lnTo>
                        <a:lnTo>
                          <a:pt x="1312" y="584"/>
                        </a:lnTo>
                        <a:lnTo>
                          <a:pt x="1312" y="580"/>
                        </a:lnTo>
                        <a:lnTo>
                          <a:pt x="1312" y="575"/>
                        </a:lnTo>
                        <a:lnTo>
                          <a:pt x="1312" y="569"/>
                        </a:lnTo>
                        <a:lnTo>
                          <a:pt x="1312" y="562"/>
                        </a:lnTo>
                        <a:lnTo>
                          <a:pt x="1312" y="554"/>
                        </a:lnTo>
                        <a:lnTo>
                          <a:pt x="1312" y="547"/>
                        </a:lnTo>
                        <a:lnTo>
                          <a:pt x="1312" y="539"/>
                        </a:lnTo>
                        <a:lnTo>
                          <a:pt x="1312" y="530"/>
                        </a:lnTo>
                        <a:lnTo>
                          <a:pt x="1312" y="521"/>
                        </a:lnTo>
                        <a:lnTo>
                          <a:pt x="1312" y="512"/>
                        </a:lnTo>
                        <a:lnTo>
                          <a:pt x="1312" y="491"/>
                        </a:lnTo>
                        <a:lnTo>
                          <a:pt x="1312" y="471"/>
                        </a:lnTo>
                        <a:lnTo>
                          <a:pt x="1312" y="449"/>
                        </a:lnTo>
                        <a:lnTo>
                          <a:pt x="1312" y="429"/>
                        </a:lnTo>
                        <a:lnTo>
                          <a:pt x="1312" y="408"/>
                        </a:lnTo>
                        <a:lnTo>
                          <a:pt x="1311" y="387"/>
                        </a:lnTo>
                        <a:lnTo>
                          <a:pt x="1311" y="378"/>
                        </a:lnTo>
                        <a:lnTo>
                          <a:pt x="1311" y="368"/>
                        </a:lnTo>
                        <a:lnTo>
                          <a:pt x="1311" y="360"/>
                        </a:lnTo>
                        <a:lnTo>
                          <a:pt x="1309" y="351"/>
                        </a:lnTo>
                        <a:lnTo>
                          <a:pt x="1309" y="344"/>
                        </a:lnTo>
                        <a:lnTo>
                          <a:pt x="1309" y="337"/>
                        </a:lnTo>
                        <a:lnTo>
                          <a:pt x="1308" y="331"/>
                        </a:lnTo>
                        <a:lnTo>
                          <a:pt x="1308" y="325"/>
                        </a:lnTo>
                        <a:lnTo>
                          <a:pt x="1308" y="319"/>
                        </a:lnTo>
                        <a:lnTo>
                          <a:pt x="1307" y="316"/>
                        </a:lnTo>
                        <a:lnTo>
                          <a:pt x="1304" y="298"/>
                        </a:lnTo>
                        <a:lnTo>
                          <a:pt x="1299" y="282"/>
                        </a:lnTo>
                        <a:lnTo>
                          <a:pt x="1295" y="265"/>
                        </a:lnTo>
                        <a:lnTo>
                          <a:pt x="1290" y="249"/>
                        </a:lnTo>
                        <a:lnTo>
                          <a:pt x="1284" y="233"/>
                        </a:lnTo>
                        <a:lnTo>
                          <a:pt x="1278" y="218"/>
                        </a:lnTo>
                        <a:lnTo>
                          <a:pt x="1270" y="204"/>
                        </a:lnTo>
                        <a:lnTo>
                          <a:pt x="1262" y="188"/>
                        </a:lnTo>
                        <a:lnTo>
                          <a:pt x="1253" y="176"/>
                        </a:lnTo>
                        <a:lnTo>
                          <a:pt x="1245" y="161"/>
                        </a:lnTo>
                        <a:lnTo>
                          <a:pt x="1234" y="149"/>
                        </a:lnTo>
                        <a:lnTo>
                          <a:pt x="1226" y="136"/>
                        </a:lnTo>
                        <a:lnTo>
                          <a:pt x="1214" y="123"/>
                        </a:lnTo>
                        <a:lnTo>
                          <a:pt x="1203" y="111"/>
                        </a:lnTo>
                        <a:lnTo>
                          <a:pt x="1191" y="100"/>
                        </a:lnTo>
                        <a:lnTo>
                          <a:pt x="1180" y="89"/>
                        </a:lnTo>
                        <a:lnTo>
                          <a:pt x="1167" y="79"/>
                        </a:lnTo>
                        <a:lnTo>
                          <a:pt x="1154" y="69"/>
                        </a:lnTo>
                        <a:lnTo>
                          <a:pt x="1140" y="60"/>
                        </a:lnTo>
                        <a:lnTo>
                          <a:pt x="1126" y="51"/>
                        </a:lnTo>
                        <a:lnTo>
                          <a:pt x="1112" y="43"/>
                        </a:lnTo>
                        <a:lnTo>
                          <a:pt x="1098" y="36"/>
                        </a:lnTo>
                        <a:lnTo>
                          <a:pt x="1083" y="29"/>
                        </a:lnTo>
                        <a:lnTo>
                          <a:pt x="1068" y="24"/>
                        </a:lnTo>
                        <a:lnTo>
                          <a:pt x="1053" y="18"/>
                        </a:lnTo>
                        <a:lnTo>
                          <a:pt x="1036" y="14"/>
                        </a:lnTo>
                        <a:lnTo>
                          <a:pt x="1021" y="9"/>
                        </a:lnTo>
                        <a:lnTo>
                          <a:pt x="1004" y="6"/>
                        </a:lnTo>
                        <a:lnTo>
                          <a:pt x="988" y="3"/>
                        </a:lnTo>
                        <a:lnTo>
                          <a:pt x="971" y="1"/>
                        </a:lnTo>
                        <a:lnTo>
                          <a:pt x="955" y="0"/>
                        </a:lnTo>
                        <a:lnTo>
                          <a:pt x="937" y="0"/>
                        </a:lnTo>
                        <a:lnTo>
                          <a:pt x="920" y="0"/>
                        </a:lnTo>
                        <a:lnTo>
                          <a:pt x="904" y="1"/>
                        </a:lnTo>
                        <a:lnTo>
                          <a:pt x="887" y="3"/>
                        </a:lnTo>
                        <a:lnTo>
                          <a:pt x="871" y="6"/>
                        </a:lnTo>
                        <a:lnTo>
                          <a:pt x="854" y="9"/>
                        </a:lnTo>
                        <a:lnTo>
                          <a:pt x="838" y="14"/>
                        </a:lnTo>
                        <a:lnTo>
                          <a:pt x="823" y="18"/>
                        </a:lnTo>
                        <a:lnTo>
                          <a:pt x="807" y="24"/>
                        </a:lnTo>
                        <a:lnTo>
                          <a:pt x="792" y="29"/>
                        </a:lnTo>
                        <a:lnTo>
                          <a:pt x="777" y="37"/>
                        </a:lnTo>
                        <a:lnTo>
                          <a:pt x="763" y="43"/>
                        </a:lnTo>
                        <a:lnTo>
                          <a:pt x="748" y="51"/>
                        </a:lnTo>
                        <a:lnTo>
                          <a:pt x="735" y="60"/>
                        </a:lnTo>
                        <a:lnTo>
                          <a:pt x="721" y="69"/>
                        </a:lnTo>
                        <a:lnTo>
                          <a:pt x="708" y="79"/>
                        </a:lnTo>
                        <a:lnTo>
                          <a:pt x="695" y="89"/>
                        </a:lnTo>
                        <a:lnTo>
                          <a:pt x="683" y="100"/>
                        </a:lnTo>
                        <a:lnTo>
                          <a:pt x="671" y="111"/>
                        </a:lnTo>
                        <a:lnTo>
                          <a:pt x="660" y="123"/>
                        </a:lnTo>
                        <a:lnTo>
                          <a:pt x="650" y="136"/>
                        </a:lnTo>
                        <a:lnTo>
                          <a:pt x="640" y="149"/>
                        </a:lnTo>
                        <a:lnTo>
                          <a:pt x="631" y="161"/>
                        </a:lnTo>
                        <a:lnTo>
                          <a:pt x="620" y="176"/>
                        </a:lnTo>
                        <a:lnTo>
                          <a:pt x="613" y="190"/>
                        </a:lnTo>
                        <a:lnTo>
                          <a:pt x="605" y="204"/>
                        </a:lnTo>
                        <a:lnTo>
                          <a:pt x="598" y="219"/>
                        </a:lnTo>
                        <a:lnTo>
                          <a:pt x="591" y="235"/>
                        </a:lnTo>
                        <a:lnTo>
                          <a:pt x="585" y="250"/>
                        </a:lnTo>
                        <a:lnTo>
                          <a:pt x="580" y="265"/>
                        </a:lnTo>
                        <a:lnTo>
                          <a:pt x="575" y="282"/>
                        </a:lnTo>
                        <a:lnTo>
                          <a:pt x="571" y="299"/>
                        </a:lnTo>
                        <a:lnTo>
                          <a:pt x="568" y="316"/>
                        </a:lnTo>
                        <a:lnTo>
                          <a:pt x="567" y="319"/>
                        </a:lnTo>
                        <a:lnTo>
                          <a:pt x="567" y="325"/>
                        </a:lnTo>
                        <a:lnTo>
                          <a:pt x="566" y="331"/>
                        </a:lnTo>
                        <a:lnTo>
                          <a:pt x="566" y="337"/>
                        </a:lnTo>
                        <a:lnTo>
                          <a:pt x="566" y="345"/>
                        </a:lnTo>
                        <a:lnTo>
                          <a:pt x="565" y="353"/>
                        </a:lnTo>
                        <a:lnTo>
                          <a:pt x="565" y="360"/>
                        </a:lnTo>
                        <a:lnTo>
                          <a:pt x="565" y="369"/>
                        </a:lnTo>
                        <a:lnTo>
                          <a:pt x="563" y="378"/>
                        </a:lnTo>
                        <a:lnTo>
                          <a:pt x="563" y="387"/>
                        </a:lnTo>
                        <a:lnTo>
                          <a:pt x="563" y="408"/>
                        </a:lnTo>
                        <a:lnTo>
                          <a:pt x="563" y="429"/>
                        </a:lnTo>
                        <a:lnTo>
                          <a:pt x="563" y="450"/>
                        </a:lnTo>
                        <a:lnTo>
                          <a:pt x="562" y="471"/>
                        </a:lnTo>
                        <a:lnTo>
                          <a:pt x="562" y="493"/>
                        </a:lnTo>
                        <a:lnTo>
                          <a:pt x="562" y="512"/>
                        </a:lnTo>
                        <a:lnTo>
                          <a:pt x="562" y="522"/>
                        </a:lnTo>
                        <a:lnTo>
                          <a:pt x="562" y="531"/>
                        </a:lnTo>
                        <a:lnTo>
                          <a:pt x="562" y="540"/>
                        </a:lnTo>
                        <a:lnTo>
                          <a:pt x="562" y="548"/>
                        </a:lnTo>
                        <a:lnTo>
                          <a:pt x="562" y="556"/>
                        </a:lnTo>
                        <a:lnTo>
                          <a:pt x="562" y="563"/>
                        </a:lnTo>
                        <a:lnTo>
                          <a:pt x="563" y="570"/>
                        </a:lnTo>
                        <a:lnTo>
                          <a:pt x="563" y="575"/>
                        </a:lnTo>
                        <a:lnTo>
                          <a:pt x="563" y="580"/>
                        </a:lnTo>
                        <a:lnTo>
                          <a:pt x="563" y="584"/>
                        </a:lnTo>
                        <a:lnTo>
                          <a:pt x="563" y="651"/>
                        </a:lnTo>
                        <a:lnTo>
                          <a:pt x="563" y="717"/>
                        </a:lnTo>
                        <a:lnTo>
                          <a:pt x="563" y="784"/>
                        </a:lnTo>
                        <a:lnTo>
                          <a:pt x="563" y="851"/>
                        </a:lnTo>
                        <a:lnTo>
                          <a:pt x="563" y="1118"/>
                        </a:lnTo>
                        <a:lnTo>
                          <a:pt x="563" y="1385"/>
                        </a:lnTo>
                        <a:lnTo>
                          <a:pt x="563" y="1652"/>
                        </a:lnTo>
                        <a:lnTo>
                          <a:pt x="563" y="1918"/>
                        </a:lnTo>
                        <a:lnTo>
                          <a:pt x="563" y="2452"/>
                        </a:lnTo>
                        <a:lnTo>
                          <a:pt x="563" y="2987"/>
                        </a:lnTo>
                        <a:lnTo>
                          <a:pt x="563" y="3520"/>
                        </a:lnTo>
                        <a:lnTo>
                          <a:pt x="563" y="4054"/>
                        </a:lnTo>
                      </a:path>
                    </a:pathLst>
                  </a:custGeom>
                  <a:solidFill>
                    <a:schemeClr val="accent1"/>
                  </a:solidFill>
                  <a:ln>
                    <a:noFill/>
                  </a:ln>
                </xdr:spPr>
                <xdr:txBody>
                  <a:bodyPr spcFirstLastPara="1" wrap="square" lIns="91425" tIns="45700" rIns="91425" bIns="45700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100"/>
                      <a:buFont typeface="Arial"/>
                      <a:buNone/>
                    </a:pPr>
                    <a:endParaRPr sz="1100" b="1"/>
                  </a:p>
                </xdr:txBody>
              </xdr:sp>
              <xdr:sp macro="" textlink="">
                <xdr:nvSpPr>
                  <xdr:cNvPr id="12" name="Shape 12">
                    <a:extLst>
                      <a:ext uri="{FF2B5EF4-FFF2-40B4-BE49-F238E27FC236}">
                        <a16:creationId xmlns:a16="http://schemas.microsoft.com/office/drawing/2014/main" id="{00000000-0008-0000-0100-00000C000000}"/>
                      </a:ext>
                    </a:extLst>
                  </xdr:cNvPr>
                  <xdr:cNvSpPr/>
                </xdr:nvSpPr>
                <xdr:spPr>
                  <a:xfrm>
                    <a:off x="13030278" y="3221790"/>
                    <a:ext cx="128008" cy="1771322"/>
                  </a:xfrm>
                  <a:prstGeom prst="roundRect">
                    <a:avLst>
                      <a:gd name="adj" fmla="val 48342"/>
                    </a:avLst>
                  </a:prstGeom>
                  <a:solidFill>
                    <a:schemeClr val="lt1"/>
                  </a:solidFill>
                  <a:ln>
                    <a:noFill/>
                  </a:ln>
                </xdr:spPr>
                <xdr:txBody>
                  <a:bodyPr spcFirstLastPara="1" wrap="square" lIns="91425" tIns="45700" rIns="91425" bIns="45700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100"/>
                      <a:buFont typeface="Arial"/>
                      <a:buNone/>
                    </a:pPr>
                    <a:endParaRPr sz="1100" b="1"/>
                  </a:p>
                </xdr:txBody>
              </xdr:sp>
              <xdr:sp macro="" textlink="">
                <xdr:nvSpPr>
                  <xdr:cNvPr id="13" name="Shape 13">
                    <a:extLst>
                      <a:ext uri="{FF2B5EF4-FFF2-40B4-BE49-F238E27FC236}">
                        <a16:creationId xmlns:a16="http://schemas.microsoft.com/office/drawing/2014/main" id="{00000000-0008-0000-0100-00000D000000}"/>
                      </a:ext>
                    </a:extLst>
                  </xdr:cNvPr>
                  <xdr:cNvSpPr/>
                </xdr:nvSpPr>
                <xdr:spPr>
                  <a:xfrm>
                    <a:off x="12760039" y="4892848"/>
                    <a:ext cx="689821" cy="688476"/>
                  </a:xfrm>
                  <a:prstGeom prst="ellipse">
                    <a:avLst/>
                  </a:prstGeom>
                  <a:solidFill>
                    <a:srgbClr val="00FF00"/>
                  </a:solidFill>
                  <a:ln>
                    <a:noFill/>
                  </a:ln>
                </xdr:spPr>
                <xdr:txBody>
                  <a:bodyPr spcFirstLastPara="1" wrap="square" lIns="91425" tIns="45700" rIns="91425" bIns="45700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100"/>
                      <a:buFont typeface="Arial"/>
                      <a:buNone/>
                    </a:pPr>
                    <a:endParaRPr sz="1100" b="1"/>
                  </a:p>
                </xdr:txBody>
              </xdr:sp>
              <xdr:sp macro="" textlink="">
                <xdr:nvSpPr>
                  <xdr:cNvPr id="14" name="Shape 14">
                    <a:extLst>
                      <a:ext uri="{FF2B5EF4-FFF2-40B4-BE49-F238E27FC236}">
                        <a16:creationId xmlns:a16="http://schemas.microsoft.com/office/drawing/2014/main" id="{00000000-0008-0000-0100-00000E000000}"/>
                      </a:ext>
                    </a:extLst>
                  </xdr:cNvPr>
                  <xdr:cNvSpPr txBox="1"/>
                </xdr:nvSpPr>
                <xdr:spPr>
                  <a:xfrm>
                    <a:off x="12638192" y="5026072"/>
                    <a:ext cx="993092" cy="376247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45700" rIns="91425" bIns="45700" anchor="ctr" anchorCtr="0">
                    <a:noAutofit/>
                  </a:bodyPr>
                  <a:lstStyle/>
                  <a:p>
                    <a:pPr marL="0" lvl="0" indent="0" algn="ctr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r>
                      <a:rPr lang="en-US" sz="1400"/>
                      <a:t> </a:t>
                    </a:r>
                    <a:endParaRPr sz="4400" b="1" i="0" u="none" strike="noStrike" cap="none">
                      <a:solidFill>
                        <a:schemeClr val="dk1"/>
                      </a:solidFill>
                      <a:latin typeface="Arial"/>
                      <a:ea typeface="Arial"/>
                      <a:cs typeface="Arial"/>
                      <a:sym typeface="Arial"/>
                    </a:endParaRPr>
                  </a:p>
                </xdr:txBody>
              </xdr:sp>
            </xdr:grpSp>
          </xdr:grpSp>
        </xdr:grpSp>
      </xdr:grpSp>
    </xdr:grpSp>
    <xdr:clientData fLocksWithSheet="0"/>
  </xdr:oneCellAnchor>
  <xdr:oneCellAnchor>
    <xdr:from>
      <xdr:col>22</xdr:col>
      <xdr:colOff>190500</xdr:colOff>
      <xdr:row>8</xdr:row>
      <xdr:rowOff>57150</xdr:rowOff>
    </xdr:from>
    <xdr:ext cx="1733550" cy="29527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483988" y="3637125"/>
          <a:ext cx="17240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Avance General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</xdr:colOff>
      <xdr:row>28</xdr:row>
      <xdr:rowOff>76200</xdr:rowOff>
    </xdr:from>
    <xdr:ext cx="9096375" cy="5343525"/>
    <xdr:graphicFrame macro="">
      <xdr:nvGraphicFramePr>
        <xdr:cNvPr id="1681053702" name="Chart 2">
          <a:extLst>
            <a:ext uri="{FF2B5EF4-FFF2-40B4-BE49-F238E27FC236}">
              <a16:creationId xmlns:a16="http://schemas.microsoft.com/office/drawing/2014/main" id="{00000000-0008-0000-0200-000006D832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169333</xdr:colOff>
      <xdr:row>1</xdr:row>
      <xdr:rowOff>127000</xdr:rowOff>
    </xdr:from>
    <xdr:to>
      <xdr:col>1</xdr:col>
      <xdr:colOff>169333</xdr:colOff>
      <xdr:row>7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89CCEA-FC4D-4D75-B57F-A42525135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633" y="250825"/>
          <a:ext cx="1642083" cy="990813"/>
        </a:xfrm>
        <a:prstGeom prst="rect">
          <a:avLst/>
        </a:prstGeom>
      </xdr:spPr>
    </xdr:pic>
    <xdr:clientData/>
  </xdr:twoCellAnchor>
  <xdr:twoCellAnchor editAs="oneCell">
    <xdr:from>
      <xdr:col>1</xdr:col>
      <xdr:colOff>209549</xdr:colOff>
      <xdr:row>1</xdr:row>
      <xdr:rowOff>23051</xdr:rowOff>
    </xdr:from>
    <xdr:to>
      <xdr:col>2</xdr:col>
      <xdr:colOff>695324</xdr:colOff>
      <xdr:row>2</xdr:row>
      <xdr:rowOff>391977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E4E807C-B20E-4A7A-9787-44D935181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49" y="146876"/>
          <a:ext cx="1419225" cy="854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EA114"/>
  <sheetViews>
    <sheetView showGridLines="0" tabSelected="1" view="pageBreakPreview" zoomScale="93" zoomScaleNormal="70" zoomScaleSheetLayoutView="93" workbookViewId="0">
      <pane xSplit="8" ySplit="8" topLeftCell="CQ9" activePane="bottomRight" state="frozen"/>
      <selection pane="topRight" activeCell="I1" sqref="I1"/>
      <selection pane="bottomLeft" activeCell="A10" sqref="A10"/>
      <selection pane="bottomRight" activeCell="D5" sqref="D5:D8"/>
    </sheetView>
  </sheetViews>
  <sheetFormatPr baseColWidth="10" defaultColWidth="14.42578125" defaultRowHeight="15" customHeight="1" outlineLevelRow="2" outlineLevelCol="1" x14ac:dyDescent="0.2"/>
  <cols>
    <col min="1" max="1" width="1.7109375" customWidth="1"/>
    <col min="2" max="2" width="50" customWidth="1"/>
    <col min="3" max="3" width="38.5703125" customWidth="1"/>
    <col min="4" max="4" width="20.42578125" customWidth="1"/>
    <col min="5" max="5" width="10" customWidth="1"/>
    <col min="6" max="6" width="19.5703125" customWidth="1"/>
    <col min="7" max="7" width="25" customWidth="1"/>
    <col min="8" max="8" width="3.42578125" customWidth="1"/>
    <col min="9" max="20" width="3.28515625" customWidth="1"/>
    <col min="21" max="21" width="4" customWidth="1"/>
    <col min="22" max="47" width="3.28515625" customWidth="1"/>
    <col min="48" max="59" width="3.28515625" customWidth="1" outlineLevel="1"/>
    <col min="60" max="60" width="3.42578125" customWidth="1" outlineLevel="1"/>
    <col min="61" max="122" width="3.28515625" customWidth="1" outlineLevel="1"/>
    <col min="123" max="123" width="3.7109375" customWidth="1" outlineLevel="1"/>
    <col min="124" max="127" width="3.7109375" customWidth="1"/>
    <col min="128" max="128" width="1.7109375" customWidth="1"/>
    <col min="129" max="131" width="11.42578125" hidden="1" customWidth="1"/>
  </cols>
  <sheetData>
    <row r="1" spans="1:128" ht="4.5" customHeight="1" x14ac:dyDescent="0.2">
      <c r="A1" s="70">
        <v>1</v>
      </c>
      <c r="B1" s="7"/>
      <c r="C1" s="7"/>
      <c r="D1" s="7"/>
      <c r="E1" s="8"/>
      <c r="F1" s="7"/>
      <c r="G1" s="71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</row>
    <row r="2" spans="1:128" ht="49.5" customHeight="1" x14ac:dyDescent="0.2">
      <c r="A2" s="70">
        <v>0</v>
      </c>
      <c r="B2" s="109"/>
      <c r="C2" s="113" t="s">
        <v>95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2" t="s">
        <v>93</v>
      </c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7"/>
    </row>
    <row r="3" spans="1:128" ht="49.5" customHeight="1" x14ac:dyDescent="0.2">
      <c r="A3" s="70"/>
      <c r="B3" s="101"/>
      <c r="C3" s="113" t="s">
        <v>96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2" t="s">
        <v>94</v>
      </c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 t="s">
        <v>92</v>
      </c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7"/>
    </row>
    <row r="4" spans="1:128" ht="12.75" customHeight="1" x14ac:dyDescent="0.2">
      <c r="A4" s="70"/>
      <c r="B4" s="110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97"/>
      <c r="DU4" s="97"/>
      <c r="DV4" s="97"/>
      <c r="DW4" s="97"/>
      <c r="DX4" s="7"/>
    </row>
    <row r="5" spans="1:128" ht="14.25" customHeight="1" x14ac:dyDescent="0.2">
      <c r="A5" s="73"/>
      <c r="B5" s="102" t="s">
        <v>2</v>
      </c>
      <c r="C5" s="102" t="s">
        <v>3</v>
      </c>
      <c r="D5" s="102" t="s">
        <v>4</v>
      </c>
      <c r="E5" s="108" t="str">
        <f>IFERROR(AVERAGE(E9,E10:E73),"")</f>
        <v/>
      </c>
      <c r="F5" s="102" t="s">
        <v>5</v>
      </c>
      <c r="G5" s="105" t="s">
        <v>6</v>
      </c>
      <c r="H5" s="106">
        <v>45292</v>
      </c>
      <c r="I5" s="101"/>
      <c r="J5" s="101"/>
      <c r="K5" s="101"/>
      <c r="L5" s="101"/>
      <c r="M5" s="101"/>
      <c r="N5" s="101"/>
      <c r="O5" s="101"/>
      <c r="P5" s="101"/>
      <c r="Q5" s="101"/>
      <c r="R5" s="106">
        <v>45323</v>
      </c>
      <c r="S5" s="101"/>
      <c r="T5" s="101"/>
      <c r="U5" s="101"/>
      <c r="V5" s="101"/>
      <c r="W5" s="101"/>
      <c r="X5" s="101"/>
      <c r="Y5" s="101"/>
      <c r="Z5" s="101"/>
      <c r="AA5" s="101"/>
      <c r="AB5" s="106">
        <v>45352</v>
      </c>
      <c r="AC5" s="101"/>
      <c r="AD5" s="101"/>
      <c r="AE5" s="101"/>
      <c r="AF5" s="101"/>
      <c r="AG5" s="101"/>
      <c r="AH5" s="101"/>
      <c r="AI5" s="101"/>
      <c r="AJ5" s="101"/>
      <c r="AK5" s="101"/>
      <c r="AL5" s="106">
        <v>45383</v>
      </c>
      <c r="AM5" s="101"/>
      <c r="AN5" s="101"/>
      <c r="AO5" s="101"/>
      <c r="AP5" s="101"/>
      <c r="AQ5" s="101"/>
      <c r="AR5" s="101"/>
      <c r="AS5" s="101"/>
      <c r="AT5" s="101"/>
      <c r="AU5" s="101"/>
      <c r="AV5" s="106">
        <v>45413</v>
      </c>
      <c r="AW5" s="101"/>
      <c r="AX5" s="101"/>
      <c r="AY5" s="101"/>
      <c r="AZ5" s="101"/>
      <c r="BA5" s="101"/>
      <c r="BB5" s="101"/>
      <c r="BC5" s="101"/>
      <c r="BD5" s="101"/>
      <c r="BE5" s="101"/>
      <c r="BF5" s="106">
        <v>45444</v>
      </c>
      <c r="BG5" s="101"/>
      <c r="BH5" s="101"/>
      <c r="BI5" s="101"/>
      <c r="BJ5" s="101"/>
      <c r="BK5" s="101"/>
      <c r="BL5" s="101"/>
      <c r="BM5" s="101"/>
      <c r="BN5" s="101"/>
      <c r="BO5" s="101"/>
      <c r="BP5" s="106">
        <v>45474</v>
      </c>
      <c r="BQ5" s="101"/>
      <c r="BR5" s="101"/>
      <c r="BS5" s="101"/>
      <c r="BT5" s="101"/>
      <c r="BU5" s="101"/>
      <c r="BV5" s="101"/>
      <c r="BW5" s="101"/>
      <c r="BX5" s="101"/>
      <c r="BY5" s="101"/>
      <c r="BZ5" s="106">
        <v>45505</v>
      </c>
      <c r="CA5" s="101"/>
      <c r="CB5" s="101"/>
      <c r="CC5" s="101"/>
      <c r="CD5" s="101"/>
      <c r="CE5" s="101"/>
      <c r="CF5" s="101"/>
      <c r="CG5" s="101"/>
      <c r="CH5" s="101"/>
      <c r="CI5" s="101"/>
      <c r="CJ5" s="106">
        <v>45536</v>
      </c>
      <c r="CK5" s="101"/>
      <c r="CL5" s="101"/>
      <c r="CM5" s="101"/>
      <c r="CN5" s="101"/>
      <c r="CO5" s="101"/>
      <c r="CP5" s="101"/>
      <c r="CQ5" s="101"/>
      <c r="CR5" s="101"/>
      <c r="CS5" s="101"/>
      <c r="CT5" s="106">
        <v>45566</v>
      </c>
      <c r="CU5" s="101"/>
      <c r="CV5" s="101"/>
      <c r="CW5" s="101"/>
      <c r="CX5" s="101"/>
      <c r="CY5" s="101"/>
      <c r="CZ5" s="101"/>
      <c r="DA5" s="101"/>
      <c r="DB5" s="101"/>
      <c r="DC5" s="101"/>
      <c r="DD5" s="106">
        <v>45597</v>
      </c>
      <c r="DE5" s="101"/>
      <c r="DF5" s="101"/>
      <c r="DG5" s="101"/>
      <c r="DH5" s="101"/>
      <c r="DI5" s="101"/>
      <c r="DJ5" s="101"/>
      <c r="DK5" s="101"/>
      <c r="DL5" s="101"/>
      <c r="DM5" s="101"/>
      <c r="DN5" s="106">
        <v>45627</v>
      </c>
      <c r="DO5" s="101"/>
      <c r="DP5" s="101"/>
      <c r="DQ5" s="101"/>
      <c r="DR5" s="101"/>
      <c r="DS5" s="101"/>
      <c r="DT5" s="101"/>
      <c r="DU5" s="101"/>
      <c r="DV5" s="101"/>
      <c r="DW5" s="101"/>
      <c r="DX5" s="7"/>
    </row>
    <row r="6" spans="1:128" ht="12.75" customHeight="1" x14ac:dyDescent="0.2">
      <c r="A6" s="7"/>
      <c r="B6" s="103"/>
      <c r="C6" s="103"/>
      <c r="D6" s="103"/>
      <c r="E6" s="104"/>
      <c r="F6" s="103"/>
      <c r="G6" s="103"/>
      <c r="H6" s="107">
        <v>1</v>
      </c>
      <c r="I6" s="101"/>
      <c r="J6" s="107">
        <f>+H6+1</f>
        <v>2</v>
      </c>
      <c r="K6" s="101"/>
      <c r="L6" s="107">
        <f>+J6+1</f>
        <v>3</v>
      </c>
      <c r="M6" s="101"/>
      <c r="N6" s="107">
        <f>+L6+1</f>
        <v>4</v>
      </c>
      <c r="O6" s="101"/>
      <c r="P6" s="107">
        <f>+N6+1</f>
        <v>5</v>
      </c>
      <c r="Q6" s="101"/>
      <c r="R6" s="107">
        <f>+P6+1</f>
        <v>6</v>
      </c>
      <c r="S6" s="101"/>
      <c r="T6" s="107">
        <f>+R6+1</f>
        <v>7</v>
      </c>
      <c r="U6" s="101"/>
      <c r="V6" s="107">
        <f>+T6+1</f>
        <v>8</v>
      </c>
      <c r="W6" s="101"/>
      <c r="X6" s="107">
        <f>+V6+1</f>
        <v>9</v>
      </c>
      <c r="Y6" s="101"/>
      <c r="Z6" s="107">
        <f>+X6+1</f>
        <v>10</v>
      </c>
      <c r="AA6" s="101"/>
      <c r="AB6" s="107">
        <f>+Z6+1</f>
        <v>11</v>
      </c>
      <c r="AC6" s="101"/>
      <c r="AD6" s="107">
        <f>+AB6+1</f>
        <v>12</v>
      </c>
      <c r="AE6" s="101"/>
      <c r="AF6" s="107">
        <f>+AD6+1</f>
        <v>13</v>
      </c>
      <c r="AG6" s="101"/>
      <c r="AH6" s="107">
        <f>+AF6+1</f>
        <v>14</v>
      </c>
      <c r="AI6" s="101"/>
      <c r="AJ6" s="107">
        <f>+AH6+1</f>
        <v>15</v>
      </c>
      <c r="AK6" s="101"/>
      <c r="AL6" s="107">
        <f>+AJ6+1</f>
        <v>16</v>
      </c>
      <c r="AM6" s="101"/>
      <c r="AN6" s="107">
        <f>+AL6+1</f>
        <v>17</v>
      </c>
      <c r="AO6" s="101"/>
      <c r="AP6" s="107">
        <f>+AN6+1</f>
        <v>18</v>
      </c>
      <c r="AQ6" s="101"/>
      <c r="AR6" s="107">
        <f>+AP6+1</f>
        <v>19</v>
      </c>
      <c r="AS6" s="101"/>
      <c r="AT6" s="107">
        <f>+AR6+1</f>
        <v>20</v>
      </c>
      <c r="AU6" s="101"/>
      <c r="AV6" s="107">
        <f>+AT6+1</f>
        <v>21</v>
      </c>
      <c r="AW6" s="101"/>
      <c r="AX6" s="107">
        <f>+AV6+1</f>
        <v>22</v>
      </c>
      <c r="AY6" s="101"/>
      <c r="AZ6" s="107">
        <f>+AX6+1</f>
        <v>23</v>
      </c>
      <c r="BA6" s="101"/>
      <c r="BB6" s="107">
        <f>+AX6+1</f>
        <v>23</v>
      </c>
      <c r="BC6" s="101"/>
      <c r="BD6" s="107">
        <f>+AZ6+1</f>
        <v>24</v>
      </c>
      <c r="BE6" s="101"/>
      <c r="BF6" s="107">
        <f>+BD6+1</f>
        <v>25</v>
      </c>
      <c r="BG6" s="101"/>
      <c r="BH6" s="107">
        <f>+BF6+1</f>
        <v>26</v>
      </c>
      <c r="BI6" s="101"/>
      <c r="BJ6" s="107">
        <f>+BH6+1</f>
        <v>27</v>
      </c>
      <c r="BK6" s="101"/>
      <c r="BL6" s="107">
        <f>+BJ6+1</f>
        <v>28</v>
      </c>
      <c r="BM6" s="101"/>
      <c r="BN6" s="107">
        <f>+BL6+1</f>
        <v>29</v>
      </c>
      <c r="BO6" s="101"/>
      <c r="BP6" s="107">
        <f>+BN6+1</f>
        <v>30</v>
      </c>
      <c r="BQ6" s="101"/>
      <c r="BR6" s="107">
        <f>+BP6+1</f>
        <v>31</v>
      </c>
      <c r="BS6" s="101"/>
      <c r="BT6" s="107">
        <f>+BR6+1</f>
        <v>32</v>
      </c>
      <c r="BU6" s="101"/>
      <c r="BV6" s="107">
        <f>+BT6+1</f>
        <v>33</v>
      </c>
      <c r="BW6" s="101"/>
      <c r="BX6" s="107">
        <f>+BV6+1</f>
        <v>34</v>
      </c>
      <c r="BY6" s="101"/>
      <c r="BZ6" s="107">
        <f>+BX6+1</f>
        <v>35</v>
      </c>
      <c r="CA6" s="101"/>
      <c r="CB6" s="107">
        <f>+BZ6+1</f>
        <v>36</v>
      </c>
      <c r="CC6" s="101"/>
      <c r="CD6" s="107">
        <f>+CB6+1</f>
        <v>37</v>
      </c>
      <c r="CE6" s="101"/>
      <c r="CF6" s="107">
        <f>+CD6+1</f>
        <v>38</v>
      </c>
      <c r="CG6" s="101"/>
      <c r="CH6" s="107">
        <f>+CF6+1</f>
        <v>39</v>
      </c>
      <c r="CI6" s="101"/>
      <c r="CJ6" s="107">
        <f>+CH6+1</f>
        <v>40</v>
      </c>
      <c r="CK6" s="101"/>
      <c r="CL6" s="107">
        <f>+CJ6+1</f>
        <v>41</v>
      </c>
      <c r="CM6" s="101"/>
      <c r="CN6" s="107">
        <f>+CL6+1</f>
        <v>42</v>
      </c>
      <c r="CO6" s="101"/>
      <c r="CP6" s="107">
        <f>+CL6+1</f>
        <v>42</v>
      </c>
      <c r="CQ6" s="101"/>
      <c r="CR6" s="107">
        <f>+CN6+1</f>
        <v>43</v>
      </c>
      <c r="CS6" s="101"/>
      <c r="CT6" s="107">
        <f>+CR6+1</f>
        <v>44</v>
      </c>
      <c r="CU6" s="101"/>
      <c r="CV6" s="107">
        <f>+CT6+1</f>
        <v>45</v>
      </c>
      <c r="CW6" s="101"/>
      <c r="CX6" s="107">
        <f>+CV6+1</f>
        <v>46</v>
      </c>
      <c r="CY6" s="101"/>
      <c r="CZ6" s="107">
        <f>+CX6+1</f>
        <v>47</v>
      </c>
      <c r="DA6" s="101"/>
      <c r="DB6" s="107">
        <f>+CZ6+1</f>
        <v>48</v>
      </c>
      <c r="DC6" s="101"/>
      <c r="DD6" s="107">
        <f>+DB6+1</f>
        <v>49</v>
      </c>
      <c r="DE6" s="101"/>
      <c r="DF6" s="107">
        <f>+DD6+1</f>
        <v>50</v>
      </c>
      <c r="DG6" s="101"/>
      <c r="DH6" s="107">
        <f>+DF6+1</f>
        <v>51</v>
      </c>
      <c r="DI6" s="101"/>
      <c r="DJ6" s="107">
        <f>+DH6+1</f>
        <v>52</v>
      </c>
      <c r="DK6" s="101"/>
      <c r="DL6" s="107">
        <f>+DJ6+1</f>
        <v>53</v>
      </c>
      <c r="DM6" s="101"/>
      <c r="DN6" s="107">
        <f>+DL6+1</f>
        <v>54</v>
      </c>
      <c r="DO6" s="101"/>
      <c r="DP6" s="107">
        <f>+DN6+1</f>
        <v>55</v>
      </c>
      <c r="DQ6" s="101"/>
      <c r="DR6" s="107">
        <f>+DP6+1</f>
        <v>56</v>
      </c>
      <c r="DS6" s="101"/>
      <c r="DT6" s="107">
        <f>+DR6+1</f>
        <v>57</v>
      </c>
      <c r="DU6" s="101"/>
      <c r="DV6" s="107">
        <f>+DT6+1</f>
        <v>58</v>
      </c>
      <c r="DW6" s="101"/>
      <c r="DX6" s="7"/>
    </row>
    <row r="7" spans="1:128" ht="12.75" customHeight="1" x14ac:dyDescent="0.2">
      <c r="A7" s="42"/>
      <c r="B7" s="103"/>
      <c r="C7" s="103"/>
      <c r="D7" s="103"/>
      <c r="E7" s="102" t="s">
        <v>7</v>
      </c>
      <c r="F7" s="103"/>
      <c r="G7" s="103"/>
      <c r="H7" s="100" t="s">
        <v>8</v>
      </c>
      <c r="I7" s="101"/>
      <c r="J7" s="100" t="s">
        <v>9</v>
      </c>
      <c r="K7" s="101"/>
      <c r="L7" s="100" t="s">
        <v>10</v>
      </c>
      <c r="M7" s="101"/>
      <c r="N7" s="100" t="s">
        <v>11</v>
      </c>
      <c r="O7" s="101"/>
      <c r="P7" s="100" t="s">
        <v>12</v>
      </c>
      <c r="Q7" s="101"/>
      <c r="R7" s="100" t="s">
        <v>13</v>
      </c>
      <c r="S7" s="101"/>
      <c r="T7" s="100" t="s">
        <v>14</v>
      </c>
      <c r="U7" s="101"/>
      <c r="V7" s="100" t="s">
        <v>15</v>
      </c>
      <c r="W7" s="101"/>
      <c r="X7" s="100" t="s">
        <v>16</v>
      </c>
      <c r="Y7" s="101"/>
      <c r="Z7" s="100" t="s">
        <v>17</v>
      </c>
      <c r="AA7" s="101"/>
      <c r="AB7" s="100" t="s">
        <v>18</v>
      </c>
      <c r="AC7" s="101"/>
      <c r="AD7" s="100" t="s">
        <v>19</v>
      </c>
      <c r="AE7" s="101"/>
      <c r="AF7" s="100" t="s">
        <v>20</v>
      </c>
      <c r="AG7" s="101"/>
      <c r="AH7" s="100" t="s">
        <v>21</v>
      </c>
      <c r="AI7" s="101"/>
      <c r="AJ7" s="100" t="s">
        <v>22</v>
      </c>
      <c r="AK7" s="101"/>
      <c r="AL7" s="100" t="s">
        <v>8</v>
      </c>
      <c r="AM7" s="101"/>
      <c r="AN7" s="100" t="s">
        <v>9</v>
      </c>
      <c r="AO7" s="101"/>
      <c r="AP7" s="100" t="s">
        <v>10</v>
      </c>
      <c r="AQ7" s="101"/>
      <c r="AR7" s="100" t="s">
        <v>11</v>
      </c>
      <c r="AS7" s="101"/>
      <c r="AT7" s="100" t="s">
        <v>23</v>
      </c>
      <c r="AU7" s="101"/>
      <c r="AV7" s="100" t="s">
        <v>24</v>
      </c>
      <c r="AW7" s="101"/>
      <c r="AX7" s="100" t="s">
        <v>25</v>
      </c>
      <c r="AY7" s="101"/>
      <c r="AZ7" s="100" t="s">
        <v>26</v>
      </c>
      <c r="BA7" s="101"/>
      <c r="BB7" s="100" t="s">
        <v>27</v>
      </c>
      <c r="BC7" s="101"/>
      <c r="BD7" s="100" t="s">
        <v>28</v>
      </c>
      <c r="BE7" s="101"/>
      <c r="BF7" s="100" t="s">
        <v>29</v>
      </c>
      <c r="BG7" s="101"/>
      <c r="BH7" s="100" t="s">
        <v>30</v>
      </c>
      <c r="BI7" s="101"/>
      <c r="BJ7" s="100" t="s">
        <v>31</v>
      </c>
      <c r="BK7" s="101"/>
      <c r="BL7" s="100" t="s">
        <v>32</v>
      </c>
      <c r="BM7" s="101"/>
      <c r="BN7" s="100" t="s">
        <v>33</v>
      </c>
      <c r="BO7" s="101"/>
      <c r="BP7" s="100" t="s">
        <v>8</v>
      </c>
      <c r="BQ7" s="101"/>
      <c r="BR7" s="100" t="s">
        <v>9</v>
      </c>
      <c r="BS7" s="101"/>
      <c r="BT7" s="100" t="s">
        <v>10</v>
      </c>
      <c r="BU7" s="101"/>
      <c r="BV7" s="100" t="s">
        <v>11</v>
      </c>
      <c r="BW7" s="101"/>
      <c r="BX7" s="100" t="s">
        <v>12</v>
      </c>
      <c r="BY7" s="101"/>
      <c r="BZ7" s="100" t="s">
        <v>34</v>
      </c>
      <c r="CA7" s="101"/>
      <c r="CB7" s="100" t="s">
        <v>15</v>
      </c>
      <c r="CC7" s="101"/>
      <c r="CD7" s="100" t="s">
        <v>16</v>
      </c>
      <c r="CE7" s="101"/>
      <c r="CF7" s="100" t="s">
        <v>17</v>
      </c>
      <c r="CG7" s="101"/>
      <c r="CH7" s="100" t="s">
        <v>35</v>
      </c>
      <c r="CI7" s="101"/>
      <c r="CJ7" s="100" t="s">
        <v>36</v>
      </c>
      <c r="CK7" s="101"/>
      <c r="CL7" s="100" t="s">
        <v>37</v>
      </c>
      <c r="CM7" s="101"/>
      <c r="CN7" s="100" t="s">
        <v>38</v>
      </c>
      <c r="CO7" s="101"/>
      <c r="CP7" s="100" t="s">
        <v>39</v>
      </c>
      <c r="CQ7" s="101"/>
      <c r="CR7" s="100" t="s">
        <v>40</v>
      </c>
      <c r="CS7" s="101"/>
      <c r="CT7" s="100" t="s">
        <v>41</v>
      </c>
      <c r="CU7" s="101"/>
      <c r="CV7" s="100" t="s">
        <v>42</v>
      </c>
      <c r="CW7" s="101"/>
      <c r="CX7" s="100" t="s">
        <v>43</v>
      </c>
      <c r="CY7" s="101"/>
      <c r="CZ7" s="100" t="s">
        <v>44</v>
      </c>
      <c r="DA7" s="101"/>
      <c r="DB7" s="100" t="s">
        <v>45</v>
      </c>
      <c r="DC7" s="101"/>
      <c r="DD7" s="100" t="s">
        <v>18</v>
      </c>
      <c r="DE7" s="101"/>
      <c r="DF7" s="100" t="s">
        <v>19</v>
      </c>
      <c r="DG7" s="101"/>
      <c r="DH7" s="100" t="s">
        <v>20</v>
      </c>
      <c r="DI7" s="101"/>
      <c r="DJ7" s="100" t="s">
        <v>21</v>
      </c>
      <c r="DK7" s="101"/>
      <c r="DL7" s="100" t="s">
        <v>46</v>
      </c>
      <c r="DM7" s="101"/>
      <c r="DN7" s="100" t="s">
        <v>36</v>
      </c>
      <c r="DO7" s="101"/>
      <c r="DP7" s="100" t="s">
        <v>37</v>
      </c>
      <c r="DQ7" s="101"/>
      <c r="DR7" s="100" t="s">
        <v>38</v>
      </c>
      <c r="DS7" s="101"/>
      <c r="DT7" s="100" t="s">
        <v>39</v>
      </c>
      <c r="DU7" s="101"/>
      <c r="DV7" s="100" t="s">
        <v>47</v>
      </c>
      <c r="DW7" s="101"/>
      <c r="DX7" s="42"/>
    </row>
    <row r="8" spans="1:128" ht="12.75" customHeight="1" x14ac:dyDescent="0.2">
      <c r="A8" s="42"/>
      <c r="B8" s="104"/>
      <c r="C8" s="104"/>
      <c r="D8" s="104"/>
      <c r="E8" s="104"/>
      <c r="F8" s="104"/>
      <c r="G8" s="104"/>
      <c r="H8" s="45" t="s">
        <v>48</v>
      </c>
      <c r="I8" s="46" t="s">
        <v>49</v>
      </c>
      <c r="J8" s="45" t="s">
        <v>48</v>
      </c>
      <c r="K8" s="46" t="s">
        <v>49</v>
      </c>
      <c r="L8" s="45" t="s">
        <v>48</v>
      </c>
      <c r="M8" s="47" t="s">
        <v>49</v>
      </c>
      <c r="N8" s="49" t="s">
        <v>48</v>
      </c>
      <c r="O8" s="47" t="s">
        <v>49</v>
      </c>
      <c r="P8" s="49" t="s">
        <v>48</v>
      </c>
      <c r="Q8" s="46" t="s">
        <v>49</v>
      </c>
      <c r="R8" s="45" t="s">
        <v>48</v>
      </c>
      <c r="S8" s="46" t="s">
        <v>49</v>
      </c>
      <c r="T8" s="45" t="s">
        <v>48</v>
      </c>
      <c r="U8" s="46" t="s">
        <v>49</v>
      </c>
      <c r="V8" s="45" t="s">
        <v>48</v>
      </c>
      <c r="W8" s="46" t="s">
        <v>49</v>
      </c>
      <c r="X8" s="45" t="s">
        <v>48</v>
      </c>
      <c r="Y8" s="46" t="s">
        <v>49</v>
      </c>
      <c r="Z8" s="45" t="s">
        <v>48</v>
      </c>
      <c r="AA8" s="46" t="s">
        <v>49</v>
      </c>
      <c r="AB8" s="45" t="s">
        <v>48</v>
      </c>
      <c r="AC8" s="46" t="s">
        <v>49</v>
      </c>
      <c r="AD8" s="45" t="s">
        <v>48</v>
      </c>
      <c r="AE8" s="46" t="s">
        <v>49</v>
      </c>
      <c r="AF8" s="45" t="s">
        <v>48</v>
      </c>
      <c r="AG8" s="46" t="s">
        <v>49</v>
      </c>
      <c r="AH8" s="45" t="s">
        <v>48</v>
      </c>
      <c r="AI8" s="46" t="s">
        <v>49</v>
      </c>
      <c r="AJ8" s="45" t="s">
        <v>48</v>
      </c>
      <c r="AK8" s="46" t="s">
        <v>49</v>
      </c>
      <c r="AL8" s="45" t="s">
        <v>48</v>
      </c>
      <c r="AM8" s="46" t="s">
        <v>49</v>
      </c>
      <c r="AN8" s="45" t="s">
        <v>48</v>
      </c>
      <c r="AO8" s="46" t="s">
        <v>49</v>
      </c>
      <c r="AP8" s="45" t="s">
        <v>48</v>
      </c>
      <c r="AQ8" s="46" t="s">
        <v>49</v>
      </c>
      <c r="AR8" s="45" t="s">
        <v>48</v>
      </c>
      <c r="AS8" s="46" t="s">
        <v>49</v>
      </c>
      <c r="AT8" s="45" t="s">
        <v>48</v>
      </c>
      <c r="AU8" s="46" t="s">
        <v>49</v>
      </c>
      <c r="AV8" s="45" t="s">
        <v>48</v>
      </c>
      <c r="AW8" s="46" t="s">
        <v>49</v>
      </c>
      <c r="AX8" s="45" t="s">
        <v>48</v>
      </c>
      <c r="AY8" s="46" t="s">
        <v>49</v>
      </c>
      <c r="AZ8" s="45" t="s">
        <v>48</v>
      </c>
      <c r="BA8" s="46" t="s">
        <v>49</v>
      </c>
      <c r="BB8" s="45" t="s">
        <v>48</v>
      </c>
      <c r="BC8" s="46" t="s">
        <v>49</v>
      </c>
      <c r="BD8" s="45" t="s">
        <v>48</v>
      </c>
      <c r="BE8" s="46" t="s">
        <v>49</v>
      </c>
      <c r="BF8" s="45" t="s">
        <v>48</v>
      </c>
      <c r="BG8" s="46" t="s">
        <v>49</v>
      </c>
      <c r="BH8" s="45" t="s">
        <v>48</v>
      </c>
      <c r="BI8" s="46" t="s">
        <v>49</v>
      </c>
      <c r="BJ8" s="45" t="s">
        <v>48</v>
      </c>
      <c r="BK8" s="46" t="s">
        <v>49</v>
      </c>
      <c r="BL8" s="45" t="s">
        <v>48</v>
      </c>
      <c r="BM8" s="46" t="s">
        <v>49</v>
      </c>
      <c r="BN8" s="45" t="s">
        <v>48</v>
      </c>
      <c r="BO8" s="46" t="s">
        <v>49</v>
      </c>
      <c r="BP8" s="45" t="s">
        <v>48</v>
      </c>
      <c r="BQ8" s="46" t="s">
        <v>49</v>
      </c>
      <c r="BR8" s="45" t="s">
        <v>48</v>
      </c>
      <c r="BS8" s="46" t="s">
        <v>49</v>
      </c>
      <c r="BT8" s="45" t="s">
        <v>48</v>
      </c>
      <c r="BU8" s="46" t="s">
        <v>49</v>
      </c>
      <c r="BV8" s="45" t="s">
        <v>48</v>
      </c>
      <c r="BW8" s="46" t="s">
        <v>49</v>
      </c>
      <c r="BX8" s="45" t="s">
        <v>48</v>
      </c>
      <c r="BY8" s="46" t="s">
        <v>49</v>
      </c>
      <c r="BZ8" s="45" t="s">
        <v>48</v>
      </c>
      <c r="CA8" s="46" t="s">
        <v>49</v>
      </c>
      <c r="CB8" s="45" t="s">
        <v>48</v>
      </c>
      <c r="CC8" s="46" t="s">
        <v>49</v>
      </c>
      <c r="CD8" s="45" t="s">
        <v>48</v>
      </c>
      <c r="CE8" s="46" t="s">
        <v>49</v>
      </c>
      <c r="CF8" s="45" t="s">
        <v>48</v>
      </c>
      <c r="CG8" s="46" t="s">
        <v>49</v>
      </c>
      <c r="CH8" s="45" t="s">
        <v>48</v>
      </c>
      <c r="CI8" s="46" t="s">
        <v>49</v>
      </c>
      <c r="CJ8" s="45" t="s">
        <v>48</v>
      </c>
      <c r="CK8" s="46" t="s">
        <v>49</v>
      </c>
      <c r="CL8" s="45" t="s">
        <v>48</v>
      </c>
      <c r="CM8" s="46" t="s">
        <v>49</v>
      </c>
      <c r="CN8" s="45" t="s">
        <v>48</v>
      </c>
      <c r="CO8" s="46" t="s">
        <v>49</v>
      </c>
      <c r="CP8" s="45" t="s">
        <v>48</v>
      </c>
      <c r="CQ8" s="46" t="s">
        <v>49</v>
      </c>
      <c r="CR8" s="45" t="s">
        <v>48</v>
      </c>
      <c r="CS8" s="46" t="s">
        <v>49</v>
      </c>
      <c r="CT8" s="45" t="s">
        <v>48</v>
      </c>
      <c r="CU8" s="46" t="s">
        <v>49</v>
      </c>
      <c r="CV8" s="45" t="s">
        <v>48</v>
      </c>
      <c r="CW8" s="46" t="s">
        <v>49</v>
      </c>
      <c r="CX8" s="45" t="s">
        <v>48</v>
      </c>
      <c r="CY8" s="46" t="s">
        <v>49</v>
      </c>
      <c r="CZ8" s="45" t="s">
        <v>48</v>
      </c>
      <c r="DA8" s="46" t="s">
        <v>49</v>
      </c>
      <c r="DB8" s="45" t="s">
        <v>48</v>
      </c>
      <c r="DC8" s="46" t="s">
        <v>49</v>
      </c>
      <c r="DD8" s="45" t="s">
        <v>48</v>
      </c>
      <c r="DE8" s="46" t="s">
        <v>49</v>
      </c>
      <c r="DF8" s="45" t="s">
        <v>48</v>
      </c>
      <c r="DG8" s="46" t="s">
        <v>49</v>
      </c>
      <c r="DH8" s="45" t="s">
        <v>48</v>
      </c>
      <c r="DI8" s="46" t="s">
        <v>49</v>
      </c>
      <c r="DJ8" s="45" t="s">
        <v>48</v>
      </c>
      <c r="DK8" s="46" t="s">
        <v>49</v>
      </c>
      <c r="DL8" s="45" t="s">
        <v>48</v>
      </c>
      <c r="DM8" s="46" t="s">
        <v>49</v>
      </c>
      <c r="DN8" s="45" t="s">
        <v>48</v>
      </c>
      <c r="DO8" s="46" t="s">
        <v>49</v>
      </c>
      <c r="DP8" s="45" t="s">
        <v>48</v>
      </c>
      <c r="DQ8" s="46" t="s">
        <v>49</v>
      </c>
      <c r="DR8" s="45" t="s">
        <v>48</v>
      </c>
      <c r="DS8" s="46" t="s">
        <v>49</v>
      </c>
      <c r="DT8" s="45" t="s">
        <v>48</v>
      </c>
      <c r="DU8" s="46" t="s">
        <v>49</v>
      </c>
      <c r="DV8" s="45" t="s">
        <v>48</v>
      </c>
      <c r="DW8" s="46" t="s">
        <v>49</v>
      </c>
      <c r="DX8" s="42"/>
    </row>
    <row r="9" spans="1:128" ht="24" customHeight="1" x14ac:dyDescent="0.2">
      <c r="A9" s="42"/>
      <c r="B9" s="92"/>
      <c r="C9" s="93"/>
      <c r="D9" s="93"/>
      <c r="E9" s="52"/>
      <c r="F9" s="51"/>
      <c r="G9" s="53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7"/>
    </row>
    <row r="10" spans="1:128" ht="33" customHeight="1" outlineLevel="2" x14ac:dyDescent="0.2">
      <c r="A10" s="7"/>
      <c r="B10" s="84"/>
      <c r="C10" s="84"/>
      <c r="D10" s="90"/>
      <c r="E10" s="94"/>
      <c r="F10" s="90"/>
      <c r="G10" s="84"/>
      <c r="H10" s="54"/>
      <c r="I10" s="55"/>
      <c r="J10" s="54"/>
      <c r="K10" s="55"/>
      <c r="L10" s="54"/>
      <c r="M10" s="55"/>
      <c r="N10" s="54"/>
      <c r="O10" s="55"/>
      <c r="P10" s="54"/>
      <c r="Q10" s="55"/>
      <c r="R10" s="54"/>
      <c r="S10" s="55"/>
      <c r="T10" s="54"/>
      <c r="U10" s="55"/>
      <c r="V10" s="54"/>
      <c r="W10" s="55"/>
      <c r="X10" s="54"/>
      <c r="Y10" s="55"/>
      <c r="Z10" s="54"/>
      <c r="AA10" s="55"/>
      <c r="AB10" s="54"/>
      <c r="AC10" s="55"/>
      <c r="AD10" s="54"/>
      <c r="AE10" s="55"/>
      <c r="AF10" s="54"/>
      <c r="AG10" s="55"/>
      <c r="AH10" s="54"/>
      <c r="AI10" s="55"/>
      <c r="AJ10" s="54"/>
      <c r="AK10" s="55"/>
      <c r="AL10" s="54"/>
      <c r="AM10" s="55"/>
      <c r="AN10" s="54"/>
      <c r="AO10" s="55"/>
      <c r="AP10" s="54"/>
      <c r="AQ10" s="55"/>
      <c r="AR10" s="54"/>
      <c r="AS10" s="55"/>
      <c r="AT10" s="54"/>
      <c r="AU10" s="55"/>
      <c r="AV10" s="54"/>
      <c r="AW10" s="55"/>
      <c r="AX10" s="54"/>
      <c r="AY10" s="55"/>
      <c r="AZ10" s="54"/>
      <c r="BA10" s="55"/>
      <c r="BB10" s="54"/>
      <c r="BC10" s="55"/>
      <c r="BD10" s="54"/>
      <c r="BE10" s="55"/>
      <c r="BF10" s="54"/>
      <c r="BG10" s="55"/>
      <c r="BH10" s="54"/>
      <c r="BI10" s="55"/>
      <c r="BJ10" s="54"/>
      <c r="BK10" s="55"/>
      <c r="BL10" s="54"/>
      <c r="BM10" s="55"/>
      <c r="BN10" s="54"/>
      <c r="BO10" s="55"/>
      <c r="BP10" s="54"/>
      <c r="BQ10" s="55"/>
      <c r="BR10" s="54"/>
      <c r="BS10" s="55"/>
      <c r="BT10" s="54"/>
      <c r="BU10" s="55"/>
      <c r="BV10" s="54"/>
      <c r="BW10" s="55"/>
      <c r="BX10" s="54"/>
      <c r="BY10" s="55"/>
      <c r="BZ10" s="54"/>
      <c r="CA10" s="55"/>
      <c r="CB10" s="54"/>
      <c r="CC10" s="55"/>
      <c r="CD10" s="54"/>
      <c r="CE10" s="55"/>
      <c r="CF10" s="54"/>
      <c r="CG10" s="55"/>
      <c r="CH10" s="54"/>
      <c r="CI10" s="55"/>
      <c r="CJ10" s="54"/>
      <c r="CK10" s="55"/>
      <c r="CL10" s="54"/>
      <c r="CM10" s="55"/>
      <c r="CN10" s="54"/>
      <c r="CO10" s="55"/>
      <c r="CP10" s="54"/>
      <c r="CQ10" s="55"/>
      <c r="CR10" s="54"/>
      <c r="CS10" s="55"/>
      <c r="CT10" s="54"/>
      <c r="CU10" s="55"/>
      <c r="CV10" s="54"/>
      <c r="CW10" s="55"/>
      <c r="CX10" s="54"/>
      <c r="CY10" s="55"/>
      <c r="CZ10" s="54"/>
      <c r="DA10" s="55"/>
      <c r="DB10" s="54"/>
      <c r="DC10" s="55"/>
      <c r="DD10" s="54"/>
      <c r="DE10" s="55"/>
      <c r="DF10" s="54"/>
      <c r="DG10" s="55"/>
      <c r="DH10" s="54"/>
      <c r="DI10" s="55"/>
      <c r="DJ10" s="54"/>
      <c r="DK10" s="55"/>
      <c r="DL10" s="54"/>
      <c r="DM10" s="55"/>
      <c r="DN10" s="54"/>
      <c r="DO10" s="55"/>
      <c r="DP10" s="54"/>
      <c r="DQ10" s="55"/>
      <c r="DR10" s="54"/>
      <c r="DS10" s="55"/>
      <c r="DT10" s="54"/>
      <c r="DU10" s="55"/>
      <c r="DV10" s="54"/>
      <c r="DW10" s="55"/>
      <c r="DX10" s="7"/>
    </row>
    <row r="11" spans="1:128" ht="12.75" outlineLevel="2" x14ac:dyDescent="0.2">
      <c r="A11" s="56"/>
      <c r="B11" s="84"/>
      <c r="C11" s="91"/>
      <c r="D11" s="90"/>
      <c r="E11" s="94"/>
      <c r="F11" s="90"/>
      <c r="G11" s="84"/>
      <c r="H11" s="54"/>
      <c r="I11" s="55"/>
      <c r="J11" s="54"/>
      <c r="K11" s="55"/>
      <c r="L11" s="54"/>
      <c r="M11" s="55"/>
      <c r="N11" s="54"/>
      <c r="O11" s="55"/>
      <c r="P11" s="54"/>
      <c r="Q11" s="55"/>
      <c r="R11" s="54"/>
      <c r="S11" s="55"/>
      <c r="T11" s="54"/>
      <c r="U11" s="55"/>
      <c r="V11" s="54"/>
      <c r="W11" s="55"/>
      <c r="X11" s="54"/>
      <c r="Y11" s="55"/>
      <c r="Z11" s="54"/>
      <c r="AA11" s="55"/>
      <c r="AB11" s="54"/>
      <c r="AC11" s="55"/>
      <c r="AD11" s="54"/>
      <c r="AE11" s="55"/>
      <c r="AF11" s="54"/>
      <c r="AG11" s="55"/>
      <c r="AH11" s="54"/>
      <c r="AI11" s="55"/>
      <c r="AJ11" s="54"/>
      <c r="AK11" s="55"/>
      <c r="AL11" s="54"/>
      <c r="AM11" s="55"/>
      <c r="AN11" s="54"/>
      <c r="AO11" s="55"/>
      <c r="AP11" s="54"/>
      <c r="AQ11" s="55"/>
      <c r="AR11" s="54"/>
      <c r="AS11" s="55"/>
      <c r="AT11" s="54"/>
      <c r="AU11" s="55"/>
      <c r="AV11" s="54"/>
      <c r="AW11" s="55"/>
      <c r="AX11" s="54"/>
      <c r="AY11" s="55"/>
      <c r="AZ11" s="54"/>
      <c r="BA11" s="55"/>
      <c r="BB11" s="54"/>
      <c r="BC11" s="55"/>
      <c r="BD11" s="54"/>
      <c r="BE11" s="55"/>
      <c r="BF11" s="54"/>
      <c r="BG11" s="55"/>
      <c r="BH11" s="54"/>
      <c r="BI11" s="55"/>
      <c r="BJ11" s="54"/>
      <c r="BK11" s="55"/>
      <c r="BL11" s="54"/>
      <c r="BM11" s="55"/>
      <c r="BN11" s="54"/>
      <c r="BO11" s="55"/>
      <c r="BP11" s="54"/>
      <c r="BQ11" s="55"/>
      <c r="BR11" s="54"/>
      <c r="BS11" s="55"/>
      <c r="BT11" s="54"/>
      <c r="BU11" s="55"/>
      <c r="BV11" s="54"/>
      <c r="BW11" s="55"/>
      <c r="BX11" s="54"/>
      <c r="BY11" s="55"/>
      <c r="BZ11" s="54"/>
      <c r="CA11" s="55"/>
      <c r="CB11" s="54"/>
      <c r="CC11" s="55"/>
      <c r="CD11" s="54"/>
      <c r="CE11" s="55"/>
      <c r="CF11" s="54"/>
      <c r="CG11" s="55"/>
      <c r="CH11" s="54"/>
      <c r="CI11" s="55"/>
      <c r="CJ11" s="54"/>
      <c r="CK11" s="55"/>
      <c r="CL11" s="54"/>
      <c r="CM11" s="55"/>
      <c r="CN11" s="54"/>
      <c r="CO11" s="55"/>
      <c r="CP11" s="54"/>
      <c r="CQ11" s="55"/>
      <c r="CR11" s="54"/>
      <c r="CS11" s="55"/>
      <c r="CT11" s="54"/>
      <c r="CU11" s="55"/>
      <c r="CV11" s="54"/>
      <c r="CW11" s="55"/>
      <c r="CX11" s="54"/>
      <c r="CY11" s="55"/>
      <c r="CZ11" s="54"/>
      <c r="DA11" s="55"/>
      <c r="DB11" s="54"/>
      <c r="DC11" s="55"/>
      <c r="DD11" s="54"/>
      <c r="DE11" s="55"/>
      <c r="DF11" s="54"/>
      <c r="DG11" s="55"/>
      <c r="DH11" s="54"/>
      <c r="DI11" s="55"/>
      <c r="DJ11" s="54"/>
      <c r="DK11" s="55"/>
      <c r="DL11" s="54"/>
      <c r="DM11" s="55"/>
      <c r="DN11" s="54"/>
      <c r="DO11" s="55"/>
      <c r="DP11" s="54"/>
      <c r="DQ11" s="55"/>
      <c r="DR11" s="54"/>
      <c r="DS11" s="55"/>
      <c r="DT11" s="54"/>
      <c r="DU11" s="55"/>
      <c r="DV11" s="54"/>
      <c r="DW11" s="55"/>
      <c r="DX11" s="56"/>
    </row>
    <row r="12" spans="1:128" ht="54.75" customHeight="1" outlineLevel="2" x14ac:dyDescent="0.2">
      <c r="A12" s="56"/>
      <c r="B12" s="84"/>
      <c r="C12" s="91"/>
      <c r="D12" s="90"/>
      <c r="E12" s="94"/>
      <c r="F12" s="90"/>
      <c r="G12" s="84"/>
      <c r="H12" s="54"/>
      <c r="I12" s="55"/>
      <c r="J12" s="54"/>
      <c r="K12" s="55"/>
      <c r="L12" s="54"/>
      <c r="M12" s="55"/>
      <c r="N12" s="54"/>
      <c r="O12" s="55"/>
      <c r="P12" s="54"/>
      <c r="Q12" s="55"/>
      <c r="R12" s="54"/>
      <c r="S12" s="55"/>
      <c r="T12" s="54"/>
      <c r="U12" s="55"/>
      <c r="V12" s="54"/>
      <c r="W12" s="55"/>
      <c r="X12" s="54"/>
      <c r="Y12" s="55"/>
      <c r="Z12" s="54"/>
      <c r="AA12" s="55"/>
      <c r="AB12" s="54"/>
      <c r="AC12" s="55"/>
      <c r="AD12" s="54"/>
      <c r="AE12" s="55"/>
      <c r="AF12" s="54"/>
      <c r="AG12" s="55"/>
      <c r="AH12" s="54"/>
      <c r="AI12" s="55"/>
      <c r="AJ12" s="54"/>
      <c r="AK12" s="55"/>
      <c r="AL12" s="54"/>
      <c r="AM12" s="55"/>
      <c r="AN12" s="54"/>
      <c r="AO12" s="55"/>
      <c r="AP12" s="54"/>
      <c r="AQ12" s="55"/>
      <c r="AR12" s="54"/>
      <c r="AS12" s="55"/>
      <c r="AT12" s="54"/>
      <c r="AU12" s="55"/>
      <c r="AV12" s="54"/>
      <c r="AW12" s="55"/>
      <c r="AX12" s="54"/>
      <c r="AY12" s="55"/>
      <c r="AZ12" s="54"/>
      <c r="BA12" s="55"/>
      <c r="BB12" s="54"/>
      <c r="BC12" s="55"/>
      <c r="BD12" s="54"/>
      <c r="BE12" s="55"/>
      <c r="BF12" s="54"/>
      <c r="BG12" s="55"/>
      <c r="BH12" s="54"/>
      <c r="BI12" s="55"/>
      <c r="BJ12" s="54"/>
      <c r="BK12" s="55"/>
      <c r="BL12" s="54"/>
      <c r="BM12" s="55"/>
      <c r="BN12" s="54"/>
      <c r="BO12" s="55"/>
      <c r="BP12" s="54"/>
      <c r="BQ12" s="55"/>
      <c r="BR12" s="54"/>
      <c r="BS12" s="55"/>
      <c r="BT12" s="54"/>
      <c r="BU12" s="55"/>
      <c r="BV12" s="54"/>
      <c r="BW12" s="55"/>
      <c r="BX12" s="54"/>
      <c r="BY12" s="55"/>
      <c r="BZ12" s="54"/>
      <c r="CA12" s="55"/>
      <c r="CB12" s="54"/>
      <c r="CC12" s="55"/>
      <c r="CD12" s="54"/>
      <c r="CE12" s="55"/>
      <c r="CF12" s="54"/>
      <c r="CG12" s="55"/>
      <c r="CH12" s="54"/>
      <c r="CI12" s="55"/>
      <c r="CJ12" s="54"/>
      <c r="CK12" s="55"/>
      <c r="CL12" s="54"/>
      <c r="CM12" s="55"/>
      <c r="CN12" s="54"/>
      <c r="CO12" s="55"/>
      <c r="CP12" s="54"/>
      <c r="CQ12" s="55"/>
      <c r="CR12" s="54"/>
      <c r="CS12" s="55"/>
      <c r="CT12" s="54"/>
      <c r="CU12" s="55"/>
      <c r="CV12" s="54"/>
      <c r="CW12" s="55"/>
      <c r="CX12" s="54"/>
      <c r="CY12" s="55"/>
      <c r="CZ12" s="54"/>
      <c r="DA12" s="55"/>
      <c r="DB12" s="54"/>
      <c r="DC12" s="55"/>
      <c r="DD12" s="54"/>
      <c r="DE12" s="55"/>
      <c r="DF12" s="54"/>
      <c r="DG12" s="55"/>
      <c r="DH12" s="54"/>
      <c r="DI12" s="55"/>
      <c r="DJ12" s="54"/>
      <c r="DK12" s="55"/>
      <c r="DL12" s="54"/>
      <c r="DM12" s="55"/>
      <c r="DN12" s="54"/>
      <c r="DO12" s="55"/>
      <c r="DP12" s="54"/>
      <c r="DQ12" s="55"/>
      <c r="DR12" s="54"/>
      <c r="DS12" s="55"/>
      <c r="DT12" s="54"/>
      <c r="DU12" s="55"/>
      <c r="DV12" s="54"/>
      <c r="DW12" s="55"/>
      <c r="DX12" s="56"/>
    </row>
    <row r="13" spans="1:128" ht="12.75" outlineLevel="2" x14ac:dyDescent="0.2">
      <c r="A13" s="7"/>
      <c r="B13" s="84"/>
      <c r="C13" s="84"/>
      <c r="D13" s="90"/>
      <c r="E13" s="94"/>
      <c r="F13" s="90"/>
      <c r="G13" s="84"/>
      <c r="H13" s="54"/>
      <c r="I13" s="55"/>
      <c r="J13" s="54"/>
      <c r="K13" s="55"/>
      <c r="L13" s="54"/>
      <c r="M13" s="55"/>
      <c r="N13" s="54"/>
      <c r="O13" s="55"/>
      <c r="P13" s="54"/>
      <c r="Q13" s="55"/>
      <c r="R13" s="54"/>
      <c r="S13" s="55"/>
      <c r="T13" s="54"/>
      <c r="U13" s="55"/>
      <c r="V13" s="54"/>
      <c r="W13" s="55"/>
      <c r="X13" s="54"/>
      <c r="Y13" s="55"/>
      <c r="Z13" s="54"/>
      <c r="AA13" s="55"/>
      <c r="AB13" s="54"/>
      <c r="AC13" s="55"/>
      <c r="AD13" s="54"/>
      <c r="AE13" s="55"/>
      <c r="AF13" s="54"/>
      <c r="AG13" s="55"/>
      <c r="AH13" s="54"/>
      <c r="AI13" s="55"/>
      <c r="AJ13" s="54"/>
      <c r="AK13" s="55"/>
      <c r="AL13" s="54"/>
      <c r="AM13" s="55"/>
      <c r="AN13" s="54"/>
      <c r="AO13" s="55"/>
      <c r="AP13" s="54"/>
      <c r="AQ13" s="55"/>
      <c r="AR13" s="54"/>
      <c r="AS13" s="55"/>
      <c r="AT13" s="54"/>
      <c r="AU13" s="55"/>
      <c r="AV13" s="54"/>
      <c r="AW13" s="55"/>
      <c r="AX13" s="54"/>
      <c r="AY13" s="55"/>
      <c r="AZ13" s="54"/>
      <c r="BA13" s="55"/>
      <c r="BB13" s="54"/>
      <c r="BC13" s="55"/>
      <c r="BD13" s="54"/>
      <c r="BE13" s="55"/>
      <c r="BF13" s="54"/>
      <c r="BG13" s="55"/>
      <c r="BH13" s="54"/>
      <c r="BI13" s="55"/>
      <c r="BJ13" s="54"/>
      <c r="BK13" s="55"/>
      <c r="BL13" s="54"/>
      <c r="BM13" s="55"/>
      <c r="BN13" s="54"/>
      <c r="BO13" s="55"/>
      <c r="BP13" s="54"/>
      <c r="BQ13" s="55"/>
      <c r="BR13" s="54"/>
      <c r="BS13" s="55"/>
      <c r="BT13" s="54"/>
      <c r="BU13" s="55"/>
      <c r="BV13" s="54"/>
      <c r="BW13" s="55"/>
      <c r="BX13" s="54"/>
      <c r="BY13" s="55"/>
      <c r="BZ13" s="54"/>
      <c r="CA13" s="55"/>
      <c r="CB13" s="54"/>
      <c r="CC13" s="55"/>
      <c r="CD13" s="54"/>
      <c r="CE13" s="55"/>
      <c r="CF13" s="54"/>
      <c r="CG13" s="55"/>
      <c r="CH13" s="54"/>
      <c r="CI13" s="55"/>
      <c r="CJ13" s="54"/>
      <c r="CK13" s="55"/>
      <c r="CL13" s="54"/>
      <c r="CM13" s="55"/>
      <c r="CN13" s="54"/>
      <c r="CO13" s="55"/>
      <c r="CP13" s="54"/>
      <c r="CQ13" s="55"/>
      <c r="CR13" s="54"/>
      <c r="CS13" s="55"/>
      <c r="CT13" s="54"/>
      <c r="CU13" s="55"/>
      <c r="CV13" s="54"/>
      <c r="CW13" s="55"/>
      <c r="CX13" s="54"/>
      <c r="CY13" s="55"/>
      <c r="CZ13" s="54"/>
      <c r="DA13" s="55"/>
      <c r="DB13" s="54"/>
      <c r="DC13" s="55"/>
      <c r="DD13" s="54"/>
      <c r="DE13" s="55"/>
      <c r="DF13" s="54"/>
      <c r="DG13" s="55"/>
      <c r="DH13" s="54"/>
      <c r="DI13" s="55"/>
      <c r="DJ13" s="54"/>
      <c r="DK13" s="55"/>
      <c r="DL13" s="54"/>
      <c r="DM13" s="55"/>
      <c r="DN13" s="54"/>
      <c r="DO13" s="55"/>
      <c r="DP13" s="54"/>
      <c r="DQ13" s="55"/>
      <c r="DR13" s="54"/>
      <c r="DS13" s="55"/>
      <c r="DT13" s="54"/>
      <c r="DU13" s="55"/>
      <c r="DV13" s="54"/>
      <c r="DW13" s="55"/>
      <c r="DX13" s="7"/>
    </row>
    <row r="14" spans="1:128" ht="12.75" outlineLevel="2" x14ac:dyDescent="0.2">
      <c r="A14" s="7"/>
      <c r="B14" s="84"/>
      <c r="C14" s="91"/>
      <c r="D14" s="90"/>
      <c r="E14" s="94"/>
      <c r="F14" s="90"/>
      <c r="G14" s="84"/>
      <c r="H14" s="54"/>
      <c r="I14" s="55"/>
      <c r="J14" s="54"/>
      <c r="K14" s="55"/>
      <c r="L14" s="54"/>
      <c r="M14" s="55"/>
      <c r="N14" s="54"/>
      <c r="O14" s="55"/>
      <c r="P14" s="54"/>
      <c r="Q14" s="55"/>
      <c r="R14" s="54"/>
      <c r="S14" s="55"/>
      <c r="T14" s="54"/>
      <c r="U14" s="55"/>
      <c r="V14" s="54"/>
      <c r="W14" s="55"/>
      <c r="X14" s="54"/>
      <c r="Y14" s="55"/>
      <c r="Z14" s="54"/>
      <c r="AA14" s="55"/>
      <c r="AB14" s="54"/>
      <c r="AC14" s="55"/>
      <c r="AD14" s="54"/>
      <c r="AE14" s="55"/>
      <c r="AF14" s="54"/>
      <c r="AG14" s="55"/>
      <c r="AH14" s="54"/>
      <c r="AI14" s="55"/>
      <c r="AJ14" s="54"/>
      <c r="AK14" s="55"/>
      <c r="AL14" s="54"/>
      <c r="AM14" s="55"/>
      <c r="AN14" s="54"/>
      <c r="AO14" s="55"/>
      <c r="AP14" s="54"/>
      <c r="AQ14" s="55"/>
      <c r="AR14" s="54"/>
      <c r="AS14" s="55"/>
      <c r="AT14" s="54"/>
      <c r="AU14" s="55"/>
      <c r="AV14" s="54"/>
      <c r="AW14" s="55"/>
      <c r="AX14" s="54"/>
      <c r="AY14" s="55"/>
      <c r="AZ14" s="54"/>
      <c r="BA14" s="55"/>
      <c r="BB14" s="54"/>
      <c r="BC14" s="55"/>
      <c r="BD14" s="54"/>
      <c r="BE14" s="55"/>
      <c r="BF14" s="54"/>
      <c r="BG14" s="55"/>
      <c r="BH14" s="54"/>
      <c r="BI14" s="55"/>
      <c r="BJ14" s="54"/>
      <c r="BK14" s="55"/>
      <c r="BL14" s="54"/>
      <c r="BM14" s="55"/>
      <c r="BN14" s="54"/>
      <c r="BO14" s="55"/>
      <c r="BP14" s="54"/>
      <c r="BQ14" s="55"/>
      <c r="BR14" s="54"/>
      <c r="BS14" s="55"/>
      <c r="BT14" s="54"/>
      <c r="BU14" s="55"/>
      <c r="BV14" s="54"/>
      <c r="BW14" s="55"/>
      <c r="BX14" s="54"/>
      <c r="BY14" s="55"/>
      <c r="BZ14" s="54"/>
      <c r="CA14" s="55"/>
      <c r="CB14" s="54"/>
      <c r="CC14" s="55"/>
      <c r="CD14" s="54"/>
      <c r="CE14" s="55"/>
      <c r="CF14" s="54"/>
      <c r="CG14" s="55"/>
      <c r="CH14" s="54"/>
      <c r="CI14" s="55"/>
      <c r="CJ14" s="54"/>
      <c r="CK14" s="55"/>
      <c r="CL14" s="54"/>
      <c r="CM14" s="55"/>
      <c r="CN14" s="54"/>
      <c r="CO14" s="55"/>
      <c r="CP14" s="54"/>
      <c r="CQ14" s="55"/>
      <c r="CR14" s="54"/>
      <c r="CS14" s="55"/>
      <c r="CT14" s="54"/>
      <c r="CU14" s="55"/>
      <c r="CV14" s="54"/>
      <c r="CW14" s="55"/>
      <c r="CX14" s="54"/>
      <c r="CY14" s="55"/>
      <c r="CZ14" s="54"/>
      <c r="DA14" s="55"/>
      <c r="DB14" s="54"/>
      <c r="DC14" s="55"/>
      <c r="DD14" s="54"/>
      <c r="DE14" s="55"/>
      <c r="DF14" s="54"/>
      <c r="DG14" s="55"/>
      <c r="DH14" s="54"/>
      <c r="DI14" s="55"/>
      <c r="DJ14" s="54"/>
      <c r="DK14" s="55"/>
      <c r="DL14" s="54"/>
      <c r="DM14" s="55"/>
      <c r="DN14" s="54"/>
      <c r="DO14" s="55"/>
      <c r="DP14" s="54"/>
      <c r="DQ14" s="55"/>
      <c r="DR14" s="54"/>
      <c r="DS14" s="55"/>
      <c r="DT14" s="54"/>
      <c r="DU14" s="55"/>
      <c r="DV14" s="54"/>
      <c r="DW14" s="55"/>
      <c r="DX14" s="7"/>
    </row>
    <row r="15" spans="1:128" ht="53.25" customHeight="1" outlineLevel="2" x14ac:dyDescent="0.2">
      <c r="A15" s="7"/>
      <c r="B15" s="84"/>
      <c r="C15" s="83"/>
      <c r="D15" s="90"/>
      <c r="E15" s="94"/>
      <c r="F15" s="90"/>
      <c r="G15" s="84"/>
      <c r="H15" s="54"/>
      <c r="I15" s="55"/>
      <c r="J15" s="54"/>
      <c r="K15" s="55"/>
      <c r="L15" s="54"/>
      <c r="M15" s="55"/>
      <c r="N15" s="54"/>
      <c r="O15" s="55"/>
      <c r="P15" s="54"/>
      <c r="Q15" s="55"/>
      <c r="R15" s="54"/>
      <c r="S15" s="55"/>
      <c r="T15" s="54"/>
      <c r="U15" s="55"/>
      <c r="V15" s="54"/>
      <c r="W15" s="55"/>
      <c r="X15" s="54"/>
      <c r="Y15" s="55"/>
      <c r="Z15" s="54"/>
      <c r="AA15" s="55"/>
      <c r="AB15" s="54"/>
      <c r="AC15" s="55"/>
      <c r="AD15" s="54"/>
      <c r="AE15" s="55"/>
      <c r="AF15" s="54"/>
      <c r="AG15" s="55"/>
      <c r="AH15" s="54"/>
      <c r="AI15" s="55"/>
      <c r="AJ15" s="54"/>
      <c r="AK15" s="55"/>
      <c r="AL15" s="54"/>
      <c r="AM15" s="55"/>
      <c r="AN15" s="54"/>
      <c r="AO15" s="55"/>
      <c r="AP15" s="54"/>
      <c r="AQ15" s="55"/>
      <c r="AR15" s="54"/>
      <c r="AS15" s="55"/>
      <c r="AT15" s="54"/>
      <c r="AU15" s="55"/>
      <c r="AV15" s="54"/>
      <c r="AW15" s="55"/>
      <c r="AX15" s="54"/>
      <c r="AY15" s="55"/>
      <c r="AZ15" s="54"/>
      <c r="BA15" s="55"/>
      <c r="BB15" s="54"/>
      <c r="BC15" s="55"/>
      <c r="BD15" s="54"/>
      <c r="BE15" s="55"/>
      <c r="BF15" s="54"/>
      <c r="BG15" s="55"/>
      <c r="BH15" s="54"/>
      <c r="BI15" s="55"/>
      <c r="BJ15" s="54"/>
      <c r="BK15" s="55"/>
      <c r="BL15" s="54"/>
      <c r="BM15" s="55"/>
      <c r="BN15" s="54"/>
      <c r="BO15" s="55"/>
      <c r="BP15" s="54"/>
      <c r="BQ15" s="55"/>
      <c r="BR15" s="54"/>
      <c r="BS15" s="55"/>
      <c r="BT15" s="54"/>
      <c r="BU15" s="55"/>
      <c r="BV15" s="54"/>
      <c r="BW15" s="55"/>
      <c r="BX15" s="54"/>
      <c r="BY15" s="55"/>
      <c r="BZ15" s="54"/>
      <c r="CA15" s="55"/>
      <c r="CB15" s="54"/>
      <c r="CC15" s="55"/>
      <c r="CD15" s="54"/>
      <c r="CE15" s="55"/>
      <c r="CF15" s="54"/>
      <c r="CG15" s="55"/>
      <c r="CH15" s="54"/>
      <c r="CI15" s="55"/>
      <c r="CJ15" s="54"/>
      <c r="CK15" s="55"/>
      <c r="CL15" s="54"/>
      <c r="CM15" s="55"/>
      <c r="CN15" s="54"/>
      <c r="CO15" s="55"/>
      <c r="CP15" s="54"/>
      <c r="CQ15" s="55"/>
      <c r="CR15" s="54"/>
      <c r="CS15" s="55"/>
      <c r="CT15" s="54"/>
      <c r="CU15" s="55"/>
      <c r="CV15" s="54"/>
      <c r="CW15" s="55"/>
      <c r="CX15" s="54"/>
      <c r="CY15" s="55"/>
      <c r="CZ15" s="54"/>
      <c r="DA15" s="55"/>
      <c r="DB15" s="54"/>
      <c r="DC15" s="55"/>
      <c r="DD15" s="54"/>
      <c r="DE15" s="55"/>
      <c r="DF15" s="54"/>
      <c r="DG15" s="55"/>
      <c r="DH15" s="54"/>
      <c r="DI15" s="55"/>
      <c r="DJ15" s="54"/>
      <c r="DK15" s="55"/>
      <c r="DL15" s="54"/>
      <c r="DM15" s="55"/>
      <c r="DN15" s="54"/>
      <c r="DO15" s="55"/>
      <c r="DP15" s="54"/>
      <c r="DQ15" s="55"/>
      <c r="DR15" s="54"/>
      <c r="DS15" s="55"/>
      <c r="DT15" s="54"/>
      <c r="DU15" s="55"/>
      <c r="DV15" s="54"/>
      <c r="DW15" s="55"/>
      <c r="DX15" s="7"/>
    </row>
    <row r="16" spans="1:128" ht="12.75" outlineLevel="2" x14ac:dyDescent="0.2">
      <c r="A16" s="7"/>
      <c r="B16" s="84"/>
      <c r="C16" s="83"/>
      <c r="D16" s="90"/>
      <c r="E16" s="94"/>
      <c r="F16" s="90"/>
      <c r="G16" s="84"/>
      <c r="H16" s="61"/>
      <c r="I16" s="55"/>
      <c r="J16" s="54"/>
      <c r="K16" s="55"/>
      <c r="L16" s="54"/>
      <c r="M16" s="55"/>
      <c r="N16" s="54"/>
      <c r="O16" s="55"/>
      <c r="P16" s="54"/>
      <c r="Q16" s="55"/>
      <c r="R16" s="54"/>
      <c r="S16" s="55"/>
      <c r="T16" s="54"/>
      <c r="U16" s="55"/>
      <c r="V16" s="54"/>
      <c r="W16" s="55"/>
      <c r="X16" s="54"/>
      <c r="Y16" s="55"/>
      <c r="Z16" s="54"/>
      <c r="AA16" s="55"/>
      <c r="AB16" s="54"/>
      <c r="AC16" s="55"/>
      <c r="AD16" s="54"/>
      <c r="AE16" s="55"/>
      <c r="AF16" s="54"/>
      <c r="AG16" s="55"/>
      <c r="AH16" s="54"/>
      <c r="AI16" s="55"/>
      <c r="AJ16" s="54"/>
      <c r="AK16" s="55"/>
      <c r="AL16" s="54"/>
      <c r="AM16" s="55"/>
      <c r="AN16" s="54"/>
      <c r="AO16" s="55"/>
      <c r="AP16" s="54"/>
      <c r="AQ16" s="55"/>
      <c r="AR16" s="54"/>
      <c r="AS16" s="55"/>
      <c r="AT16" s="54"/>
      <c r="AU16" s="55"/>
      <c r="AV16" s="54"/>
      <c r="AW16" s="55"/>
      <c r="AX16" s="54"/>
      <c r="AY16" s="55"/>
      <c r="AZ16" s="54"/>
      <c r="BA16" s="55"/>
      <c r="BB16" s="54"/>
      <c r="BC16" s="55"/>
      <c r="BD16" s="54"/>
      <c r="BE16" s="55"/>
      <c r="BF16" s="54"/>
      <c r="BG16" s="55"/>
      <c r="BH16" s="54"/>
      <c r="BI16" s="55"/>
      <c r="BJ16" s="54"/>
      <c r="BK16" s="55"/>
      <c r="BL16" s="54"/>
      <c r="BM16" s="55"/>
      <c r="BN16" s="54"/>
      <c r="BO16" s="55"/>
      <c r="BP16" s="54"/>
      <c r="BQ16" s="55"/>
      <c r="BR16" s="54"/>
      <c r="BS16" s="55"/>
      <c r="BT16" s="54"/>
      <c r="BU16" s="55"/>
      <c r="BV16" s="54"/>
      <c r="BW16" s="55"/>
      <c r="BX16" s="54"/>
      <c r="BY16" s="55"/>
      <c r="BZ16" s="54"/>
      <c r="CA16" s="55"/>
      <c r="CB16" s="54"/>
      <c r="CC16" s="55"/>
      <c r="CD16" s="54"/>
      <c r="CE16" s="55"/>
      <c r="CF16" s="54"/>
      <c r="CG16" s="55"/>
      <c r="CH16" s="54"/>
      <c r="CI16" s="55"/>
      <c r="CJ16" s="54"/>
      <c r="CK16" s="55"/>
      <c r="CL16" s="54"/>
      <c r="CM16" s="55"/>
      <c r="CN16" s="54"/>
      <c r="CO16" s="55"/>
      <c r="CP16" s="54"/>
      <c r="CQ16" s="55"/>
      <c r="CR16" s="54"/>
      <c r="CS16" s="55"/>
      <c r="CT16" s="54"/>
      <c r="CU16" s="55"/>
      <c r="CV16" s="54"/>
      <c r="CW16" s="55"/>
      <c r="CX16" s="54"/>
      <c r="CY16" s="55"/>
      <c r="CZ16" s="54"/>
      <c r="DA16" s="55"/>
      <c r="DB16" s="54"/>
      <c r="DC16" s="55"/>
      <c r="DD16" s="54"/>
      <c r="DE16" s="55"/>
      <c r="DF16" s="54"/>
      <c r="DG16" s="55"/>
      <c r="DH16" s="54"/>
      <c r="DI16" s="55"/>
      <c r="DJ16" s="54"/>
      <c r="DK16" s="55"/>
      <c r="DL16" s="54"/>
      <c r="DM16" s="55"/>
      <c r="DN16" s="54"/>
      <c r="DO16" s="55"/>
      <c r="DP16" s="54"/>
      <c r="DQ16" s="55"/>
      <c r="DR16" s="54"/>
      <c r="DS16" s="55"/>
      <c r="DT16" s="54"/>
      <c r="DU16" s="55"/>
      <c r="DV16" s="54"/>
      <c r="DW16" s="55"/>
      <c r="DX16" s="7"/>
    </row>
    <row r="17" spans="1:128" ht="51" customHeight="1" outlineLevel="2" x14ac:dyDescent="0.2">
      <c r="A17" s="7"/>
      <c r="B17" s="85"/>
      <c r="C17" s="84"/>
      <c r="D17" s="90"/>
      <c r="E17" s="94"/>
      <c r="F17" s="90"/>
      <c r="G17" s="84"/>
      <c r="H17" s="61"/>
      <c r="I17" s="55"/>
      <c r="J17" s="54"/>
      <c r="K17" s="55"/>
      <c r="L17" s="54"/>
      <c r="M17" s="55"/>
      <c r="N17" s="54"/>
      <c r="O17" s="55"/>
      <c r="P17" s="54"/>
      <c r="Q17" s="55"/>
      <c r="R17" s="54"/>
      <c r="S17" s="55"/>
      <c r="T17" s="54"/>
      <c r="U17" s="55"/>
      <c r="V17" s="54"/>
      <c r="W17" s="55"/>
      <c r="X17" s="54"/>
      <c r="Y17" s="55"/>
      <c r="Z17" s="54"/>
      <c r="AA17" s="55"/>
      <c r="AB17" s="54"/>
      <c r="AC17" s="55"/>
      <c r="AD17" s="54"/>
      <c r="AE17" s="55"/>
      <c r="AF17" s="54"/>
      <c r="AG17" s="55"/>
      <c r="AH17" s="54"/>
      <c r="AI17" s="55"/>
      <c r="AJ17" s="54"/>
      <c r="AK17" s="55"/>
      <c r="AL17" s="54"/>
      <c r="AM17" s="55"/>
      <c r="AN17" s="54"/>
      <c r="AO17" s="55"/>
      <c r="AP17" s="54"/>
      <c r="AQ17" s="55"/>
      <c r="AR17" s="54"/>
      <c r="AS17" s="55"/>
      <c r="AT17" s="54"/>
      <c r="AU17" s="55"/>
      <c r="AV17" s="54"/>
      <c r="AW17" s="55"/>
      <c r="AX17" s="54"/>
      <c r="AY17" s="55"/>
      <c r="AZ17" s="54"/>
      <c r="BA17" s="55"/>
      <c r="BB17" s="54"/>
      <c r="BC17" s="55"/>
      <c r="BD17" s="54"/>
      <c r="BE17" s="55"/>
      <c r="BF17" s="54"/>
      <c r="BG17" s="55"/>
      <c r="BH17" s="54"/>
      <c r="BI17" s="55"/>
      <c r="BJ17" s="54"/>
      <c r="BK17" s="55"/>
      <c r="BL17" s="54"/>
      <c r="BM17" s="55"/>
      <c r="BN17" s="54"/>
      <c r="BO17" s="55"/>
      <c r="BP17" s="54"/>
      <c r="BQ17" s="55"/>
      <c r="BR17" s="54"/>
      <c r="BS17" s="55"/>
      <c r="BT17" s="54"/>
      <c r="BU17" s="55"/>
      <c r="BV17" s="54"/>
      <c r="BW17" s="55"/>
      <c r="BX17" s="54"/>
      <c r="BY17" s="55"/>
      <c r="BZ17" s="54"/>
      <c r="CA17" s="55"/>
      <c r="CB17" s="54"/>
      <c r="CC17" s="55"/>
      <c r="CD17" s="54"/>
      <c r="CE17" s="55"/>
      <c r="CF17" s="54"/>
      <c r="CG17" s="55"/>
      <c r="CH17" s="54"/>
      <c r="CI17" s="55"/>
      <c r="CJ17" s="54"/>
      <c r="CK17" s="55"/>
      <c r="CL17" s="54"/>
      <c r="CM17" s="55"/>
      <c r="CN17" s="54"/>
      <c r="CO17" s="55"/>
      <c r="CP17" s="54"/>
      <c r="CQ17" s="55"/>
      <c r="CR17" s="54"/>
      <c r="CS17" s="55"/>
      <c r="CT17" s="54"/>
      <c r="CU17" s="55"/>
      <c r="CV17" s="54"/>
      <c r="CW17" s="55"/>
      <c r="CX17" s="54"/>
      <c r="CY17" s="55"/>
      <c r="CZ17" s="54"/>
      <c r="DA17" s="55"/>
      <c r="DB17" s="54"/>
      <c r="DC17" s="55"/>
      <c r="DD17" s="54"/>
      <c r="DE17" s="55"/>
      <c r="DF17" s="54"/>
      <c r="DG17" s="55"/>
      <c r="DH17" s="54"/>
      <c r="DI17" s="55"/>
      <c r="DJ17" s="54"/>
      <c r="DK17" s="55"/>
      <c r="DL17" s="54"/>
      <c r="DM17" s="55"/>
      <c r="DN17" s="54"/>
      <c r="DO17" s="55"/>
      <c r="DP17" s="54"/>
      <c r="DQ17" s="55"/>
      <c r="DR17" s="54"/>
      <c r="DS17" s="55"/>
      <c r="DT17" s="54"/>
      <c r="DU17" s="55"/>
      <c r="DV17" s="54"/>
      <c r="DW17" s="55"/>
      <c r="DX17" s="7"/>
    </row>
    <row r="18" spans="1:128" ht="66" customHeight="1" outlineLevel="2" x14ac:dyDescent="0.2">
      <c r="A18" s="7"/>
      <c r="B18" s="84"/>
      <c r="C18" s="84"/>
      <c r="D18" s="90"/>
      <c r="E18" s="94"/>
      <c r="F18" s="90"/>
      <c r="G18" s="84"/>
      <c r="H18" s="61"/>
      <c r="I18" s="55"/>
      <c r="J18" s="54"/>
      <c r="K18" s="55"/>
      <c r="L18" s="54"/>
      <c r="M18" s="55"/>
      <c r="N18" s="54"/>
      <c r="O18" s="55"/>
      <c r="P18" s="54"/>
      <c r="Q18" s="55"/>
      <c r="R18" s="54"/>
      <c r="S18" s="55"/>
      <c r="T18" s="54"/>
      <c r="U18" s="55"/>
      <c r="V18" s="54"/>
      <c r="W18" s="55"/>
      <c r="X18" s="54"/>
      <c r="Y18" s="55"/>
      <c r="Z18" s="54"/>
      <c r="AA18" s="55"/>
      <c r="AB18" s="54"/>
      <c r="AC18" s="55"/>
      <c r="AD18" s="54"/>
      <c r="AE18" s="55"/>
      <c r="AF18" s="54"/>
      <c r="AG18" s="55"/>
      <c r="AH18" s="54"/>
      <c r="AI18" s="55"/>
      <c r="AJ18" s="54"/>
      <c r="AK18" s="55"/>
      <c r="AL18" s="54"/>
      <c r="AM18" s="55"/>
      <c r="AN18" s="54"/>
      <c r="AO18" s="55"/>
      <c r="AP18" s="54"/>
      <c r="AQ18" s="55"/>
      <c r="AR18" s="54"/>
      <c r="AS18" s="55"/>
      <c r="AT18" s="54"/>
      <c r="AU18" s="55"/>
      <c r="AV18" s="54"/>
      <c r="AW18" s="55"/>
      <c r="AX18" s="54"/>
      <c r="AY18" s="55"/>
      <c r="AZ18" s="54"/>
      <c r="BA18" s="55"/>
      <c r="BB18" s="54"/>
      <c r="BC18" s="55"/>
      <c r="BD18" s="54"/>
      <c r="BE18" s="55"/>
      <c r="BF18" s="54"/>
      <c r="BG18" s="55"/>
      <c r="BH18" s="54"/>
      <c r="BI18" s="55"/>
      <c r="BJ18" s="54"/>
      <c r="BK18" s="55"/>
      <c r="BL18" s="54"/>
      <c r="BM18" s="55"/>
      <c r="BN18" s="54"/>
      <c r="BO18" s="55"/>
      <c r="BP18" s="54"/>
      <c r="BQ18" s="55"/>
      <c r="BR18" s="54"/>
      <c r="BS18" s="55"/>
      <c r="BT18" s="54"/>
      <c r="BU18" s="55"/>
      <c r="BV18" s="54"/>
      <c r="BW18" s="55"/>
      <c r="BX18" s="54"/>
      <c r="BY18" s="55"/>
      <c r="BZ18" s="54"/>
      <c r="CA18" s="55"/>
      <c r="CB18" s="54"/>
      <c r="CC18" s="55"/>
      <c r="CD18" s="54"/>
      <c r="CE18" s="55"/>
      <c r="CF18" s="54"/>
      <c r="CG18" s="55"/>
      <c r="CH18" s="54"/>
      <c r="CI18" s="55"/>
      <c r="CJ18" s="54"/>
      <c r="CK18" s="55"/>
      <c r="CL18" s="54"/>
      <c r="CM18" s="55"/>
      <c r="CN18" s="54"/>
      <c r="CO18" s="55"/>
      <c r="CP18" s="54"/>
      <c r="CQ18" s="55"/>
      <c r="CR18" s="54"/>
      <c r="CS18" s="55"/>
      <c r="CT18" s="54"/>
      <c r="CU18" s="55"/>
      <c r="CV18" s="54"/>
      <c r="CW18" s="55"/>
      <c r="CX18" s="54"/>
      <c r="CY18" s="55"/>
      <c r="CZ18" s="54"/>
      <c r="DA18" s="55"/>
      <c r="DB18" s="54"/>
      <c r="DC18" s="55"/>
      <c r="DD18" s="54"/>
      <c r="DE18" s="55"/>
      <c r="DF18" s="54"/>
      <c r="DG18" s="55"/>
      <c r="DH18" s="54"/>
      <c r="DI18" s="55"/>
      <c r="DJ18" s="54"/>
      <c r="DK18" s="55"/>
      <c r="DL18" s="54"/>
      <c r="DM18" s="55"/>
      <c r="DN18" s="54"/>
      <c r="DO18" s="55"/>
      <c r="DP18" s="54"/>
      <c r="DQ18" s="55"/>
      <c r="DR18" s="54"/>
      <c r="DS18" s="55"/>
      <c r="DT18" s="54"/>
      <c r="DU18" s="55"/>
      <c r="DV18" s="54"/>
      <c r="DW18" s="55"/>
      <c r="DX18" s="7"/>
    </row>
    <row r="19" spans="1:128" ht="66" customHeight="1" outlineLevel="2" x14ac:dyDescent="0.2">
      <c r="A19" s="7"/>
      <c r="B19" s="84"/>
      <c r="C19" s="84"/>
      <c r="D19" s="90"/>
      <c r="E19" s="94"/>
      <c r="F19" s="90"/>
      <c r="G19" s="84"/>
      <c r="H19" s="61"/>
      <c r="I19" s="55"/>
      <c r="J19" s="54"/>
      <c r="K19" s="55"/>
      <c r="L19" s="54"/>
      <c r="M19" s="55"/>
      <c r="N19" s="54"/>
      <c r="O19" s="55"/>
      <c r="P19" s="54"/>
      <c r="Q19" s="55"/>
      <c r="R19" s="54"/>
      <c r="S19" s="55"/>
      <c r="T19" s="54"/>
      <c r="U19" s="55"/>
      <c r="V19" s="54"/>
      <c r="W19" s="55"/>
      <c r="X19" s="54"/>
      <c r="Y19" s="55"/>
      <c r="Z19" s="54"/>
      <c r="AA19" s="55"/>
      <c r="AB19" s="54"/>
      <c r="AC19" s="55"/>
      <c r="AD19" s="54"/>
      <c r="AE19" s="55"/>
      <c r="AF19" s="54"/>
      <c r="AG19" s="55"/>
      <c r="AH19" s="54"/>
      <c r="AI19" s="55"/>
      <c r="AJ19" s="54"/>
      <c r="AK19" s="55"/>
      <c r="AL19" s="54"/>
      <c r="AM19" s="55"/>
      <c r="AN19" s="54"/>
      <c r="AO19" s="55"/>
      <c r="AP19" s="54"/>
      <c r="AQ19" s="55"/>
      <c r="AR19" s="54"/>
      <c r="AS19" s="55"/>
      <c r="AT19" s="54"/>
      <c r="AU19" s="55"/>
      <c r="AV19" s="54"/>
      <c r="AW19" s="55"/>
      <c r="AX19" s="54"/>
      <c r="AY19" s="55"/>
      <c r="AZ19" s="54"/>
      <c r="BA19" s="55"/>
      <c r="BB19" s="54"/>
      <c r="BC19" s="55"/>
      <c r="BD19" s="54"/>
      <c r="BE19" s="55"/>
      <c r="BF19" s="54"/>
      <c r="BG19" s="55"/>
      <c r="BH19" s="54"/>
      <c r="BI19" s="55"/>
      <c r="BJ19" s="54"/>
      <c r="BK19" s="55"/>
      <c r="BL19" s="54"/>
      <c r="BM19" s="55"/>
      <c r="BN19" s="54"/>
      <c r="BO19" s="55"/>
      <c r="BP19" s="54"/>
      <c r="BQ19" s="55"/>
      <c r="BR19" s="54"/>
      <c r="BS19" s="55"/>
      <c r="BT19" s="54"/>
      <c r="BU19" s="55"/>
      <c r="BV19" s="54"/>
      <c r="BW19" s="55"/>
      <c r="BX19" s="54"/>
      <c r="BY19" s="55"/>
      <c r="BZ19" s="54"/>
      <c r="CA19" s="55"/>
      <c r="CB19" s="54"/>
      <c r="CC19" s="55"/>
      <c r="CD19" s="54"/>
      <c r="CE19" s="55"/>
      <c r="CF19" s="54"/>
      <c r="CG19" s="55"/>
      <c r="CH19" s="54"/>
      <c r="CI19" s="55"/>
      <c r="CJ19" s="54"/>
      <c r="CK19" s="55"/>
      <c r="CL19" s="54"/>
      <c r="CM19" s="55"/>
      <c r="CN19" s="54"/>
      <c r="CO19" s="55"/>
      <c r="CP19" s="54"/>
      <c r="CQ19" s="55"/>
      <c r="CR19" s="54"/>
      <c r="CS19" s="55"/>
      <c r="CT19" s="54"/>
      <c r="CU19" s="55"/>
      <c r="CV19" s="54"/>
      <c r="CW19" s="55"/>
      <c r="CX19" s="54"/>
      <c r="CY19" s="55"/>
      <c r="CZ19" s="54"/>
      <c r="DA19" s="55"/>
      <c r="DB19" s="54"/>
      <c r="DC19" s="55"/>
      <c r="DD19" s="54"/>
      <c r="DE19" s="55"/>
      <c r="DF19" s="54"/>
      <c r="DG19" s="55"/>
      <c r="DH19" s="54"/>
      <c r="DI19" s="55"/>
      <c r="DJ19" s="54"/>
      <c r="DK19" s="55"/>
      <c r="DL19" s="54"/>
      <c r="DM19" s="55"/>
      <c r="DN19" s="54"/>
      <c r="DO19" s="55"/>
      <c r="DP19" s="54"/>
      <c r="DQ19" s="55"/>
      <c r="DR19" s="54"/>
      <c r="DS19" s="55"/>
      <c r="DT19" s="54"/>
      <c r="DU19" s="55"/>
      <c r="DV19" s="54"/>
      <c r="DW19" s="55"/>
      <c r="DX19" s="7"/>
    </row>
    <row r="20" spans="1:128" ht="33" customHeight="1" outlineLevel="2" x14ac:dyDescent="0.2">
      <c r="A20" s="7"/>
      <c r="B20" s="84"/>
      <c r="C20" s="84"/>
      <c r="D20" s="90"/>
      <c r="E20" s="94"/>
      <c r="F20" s="90"/>
      <c r="G20" s="84"/>
      <c r="H20" s="61"/>
      <c r="I20" s="55"/>
      <c r="J20" s="54"/>
      <c r="K20" s="55"/>
      <c r="L20" s="54"/>
      <c r="M20" s="55"/>
      <c r="N20" s="54"/>
      <c r="O20" s="55"/>
      <c r="P20" s="54"/>
      <c r="Q20" s="55"/>
      <c r="R20" s="54"/>
      <c r="S20" s="55"/>
      <c r="T20" s="54"/>
      <c r="U20" s="55"/>
      <c r="V20" s="54"/>
      <c r="W20" s="55"/>
      <c r="X20" s="54"/>
      <c r="Y20" s="55"/>
      <c r="Z20" s="54"/>
      <c r="AA20" s="55"/>
      <c r="AB20" s="54"/>
      <c r="AC20" s="55"/>
      <c r="AD20" s="54"/>
      <c r="AE20" s="55"/>
      <c r="AF20" s="54"/>
      <c r="AG20" s="55"/>
      <c r="AH20" s="54"/>
      <c r="AI20" s="55"/>
      <c r="AJ20" s="54"/>
      <c r="AK20" s="55"/>
      <c r="AL20" s="54"/>
      <c r="AM20" s="55"/>
      <c r="AN20" s="54"/>
      <c r="AO20" s="55"/>
      <c r="AP20" s="54"/>
      <c r="AQ20" s="55"/>
      <c r="AR20" s="54"/>
      <c r="AS20" s="55"/>
      <c r="AT20" s="54"/>
      <c r="AU20" s="55"/>
      <c r="AV20" s="54"/>
      <c r="AW20" s="55"/>
      <c r="AX20" s="54"/>
      <c r="AY20" s="55"/>
      <c r="AZ20" s="54"/>
      <c r="BA20" s="55"/>
      <c r="BB20" s="54"/>
      <c r="BC20" s="55"/>
      <c r="BD20" s="54"/>
      <c r="BE20" s="55"/>
      <c r="BF20" s="54"/>
      <c r="BG20" s="55"/>
      <c r="BH20" s="54"/>
      <c r="BI20" s="55"/>
      <c r="BJ20" s="54"/>
      <c r="BK20" s="55"/>
      <c r="BL20" s="54"/>
      <c r="BM20" s="55"/>
      <c r="BN20" s="54"/>
      <c r="BO20" s="55"/>
      <c r="BP20" s="54"/>
      <c r="BQ20" s="55"/>
      <c r="BR20" s="54"/>
      <c r="BS20" s="55"/>
      <c r="BT20" s="54"/>
      <c r="BU20" s="55"/>
      <c r="BV20" s="54"/>
      <c r="BW20" s="55"/>
      <c r="BX20" s="54"/>
      <c r="BY20" s="55"/>
      <c r="BZ20" s="54"/>
      <c r="CA20" s="55"/>
      <c r="CB20" s="54"/>
      <c r="CC20" s="55"/>
      <c r="CD20" s="54"/>
      <c r="CE20" s="55"/>
      <c r="CF20" s="54"/>
      <c r="CG20" s="55"/>
      <c r="CH20" s="54"/>
      <c r="CI20" s="55"/>
      <c r="CJ20" s="54"/>
      <c r="CK20" s="55"/>
      <c r="CL20" s="54"/>
      <c r="CM20" s="55"/>
      <c r="CN20" s="54"/>
      <c r="CO20" s="55"/>
      <c r="CP20" s="54"/>
      <c r="CQ20" s="55"/>
      <c r="CR20" s="54"/>
      <c r="CS20" s="55"/>
      <c r="CT20" s="54"/>
      <c r="CU20" s="55"/>
      <c r="CV20" s="54"/>
      <c r="CW20" s="55"/>
      <c r="CX20" s="54"/>
      <c r="CY20" s="55"/>
      <c r="CZ20" s="54"/>
      <c r="DA20" s="55"/>
      <c r="DB20" s="54"/>
      <c r="DC20" s="55"/>
      <c r="DD20" s="54"/>
      <c r="DE20" s="55"/>
      <c r="DF20" s="54"/>
      <c r="DG20" s="55"/>
      <c r="DH20" s="54"/>
      <c r="DI20" s="55"/>
      <c r="DJ20" s="54"/>
      <c r="DK20" s="55"/>
      <c r="DL20" s="54"/>
      <c r="DM20" s="55"/>
      <c r="DN20" s="54"/>
      <c r="DO20" s="55"/>
      <c r="DP20" s="54"/>
      <c r="DQ20" s="55"/>
      <c r="DR20" s="54"/>
      <c r="DS20" s="55"/>
      <c r="DT20" s="54"/>
      <c r="DU20" s="55"/>
      <c r="DV20" s="54"/>
      <c r="DW20" s="55"/>
      <c r="DX20" s="7"/>
    </row>
    <row r="21" spans="1:128" ht="69.75" customHeight="1" outlineLevel="2" x14ac:dyDescent="0.2">
      <c r="A21" s="7"/>
      <c r="B21" s="84"/>
      <c r="C21" s="84"/>
      <c r="D21" s="90"/>
      <c r="E21" s="94"/>
      <c r="F21" s="90"/>
      <c r="G21" s="84"/>
      <c r="H21" s="61"/>
      <c r="I21" s="55"/>
      <c r="J21" s="54"/>
      <c r="K21" s="55"/>
      <c r="L21" s="54"/>
      <c r="M21" s="55"/>
      <c r="N21" s="54"/>
      <c r="O21" s="55"/>
      <c r="P21" s="54"/>
      <c r="Q21" s="55"/>
      <c r="R21" s="54"/>
      <c r="S21" s="55"/>
      <c r="T21" s="54"/>
      <c r="U21" s="55"/>
      <c r="V21" s="54"/>
      <c r="W21" s="55"/>
      <c r="X21" s="54"/>
      <c r="Y21" s="55"/>
      <c r="Z21" s="54"/>
      <c r="AA21" s="55"/>
      <c r="AB21" s="54"/>
      <c r="AC21" s="55"/>
      <c r="AD21" s="54"/>
      <c r="AE21" s="55"/>
      <c r="AF21" s="54"/>
      <c r="AG21" s="55"/>
      <c r="AH21" s="54"/>
      <c r="AI21" s="55"/>
      <c r="AJ21" s="54"/>
      <c r="AK21" s="55"/>
      <c r="AL21" s="54"/>
      <c r="AM21" s="55"/>
      <c r="AN21" s="54"/>
      <c r="AO21" s="55"/>
      <c r="AP21" s="54"/>
      <c r="AQ21" s="55"/>
      <c r="AR21" s="54"/>
      <c r="AS21" s="55"/>
      <c r="AT21" s="54"/>
      <c r="AU21" s="55"/>
      <c r="AV21" s="54"/>
      <c r="AW21" s="55"/>
      <c r="AX21" s="54"/>
      <c r="AY21" s="55"/>
      <c r="AZ21" s="54"/>
      <c r="BA21" s="55"/>
      <c r="BB21" s="54"/>
      <c r="BC21" s="55"/>
      <c r="BD21" s="54"/>
      <c r="BE21" s="55"/>
      <c r="BF21" s="54"/>
      <c r="BG21" s="55"/>
      <c r="BH21" s="54"/>
      <c r="BI21" s="55"/>
      <c r="BJ21" s="54"/>
      <c r="BK21" s="55"/>
      <c r="BL21" s="54"/>
      <c r="BM21" s="55"/>
      <c r="BN21" s="54"/>
      <c r="BO21" s="55"/>
      <c r="BP21" s="54"/>
      <c r="BQ21" s="55"/>
      <c r="BR21" s="54"/>
      <c r="BS21" s="55"/>
      <c r="BT21" s="54"/>
      <c r="BU21" s="55"/>
      <c r="BV21" s="54"/>
      <c r="BW21" s="55"/>
      <c r="BX21" s="54"/>
      <c r="BY21" s="55"/>
      <c r="BZ21" s="54"/>
      <c r="CA21" s="55"/>
      <c r="CB21" s="54"/>
      <c r="CC21" s="55"/>
      <c r="CD21" s="54"/>
      <c r="CE21" s="55"/>
      <c r="CF21" s="54"/>
      <c r="CG21" s="55"/>
      <c r="CH21" s="54"/>
      <c r="CI21" s="55"/>
      <c r="CJ21" s="54"/>
      <c r="CK21" s="55"/>
      <c r="CL21" s="54"/>
      <c r="CM21" s="55"/>
      <c r="CN21" s="54"/>
      <c r="CO21" s="55"/>
      <c r="CP21" s="54"/>
      <c r="CQ21" s="55"/>
      <c r="CR21" s="54"/>
      <c r="CS21" s="55"/>
      <c r="CT21" s="54"/>
      <c r="CU21" s="55"/>
      <c r="CV21" s="54"/>
      <c r="CW21" s="55"/>
      <c r="CX21" s="54"/>
      <c r="CY21" s="55"/>
      <c r="CZ21" s="54"/>
      <c r="DA21" s="55"/>
      <c r="DB21" s="54"/>
      <c r="DC21" s="55"/>
      <c r="DD21" s="54"/>
      <c r="DE21" s="55"/>
      <c r="DF21" s="54"/>
      <c r="DG21" s="55"/>
      <c r="DH21" s="54"/>
      <c r="DI21" s="55"/>
      <c r="DJ21" s="54"/>
      <c r="DK21" s="55"/>
      <c r="DL21" s="54"/>
      <c r="DM21" s="55"/>
      <c r="DN21" s="54"/>
      <c r="DO21" s="55"/>
      <c r="DP21" s="54"/>
      <c r="DQ21" s="55"/>
      <c r="DR21" s="54"/>
      <c r="DS21" s="55"/>
      <c r="DT21" s="54"/>
      <c r="DU21" s="55"/>
      <c r="DV21" s="54"/>
      <c r="DW21" s="55"/>
      <c r="DX21" s="7"/>
    </row>
    <row r="22" spans="1:128" ht="48" customHeight="1" outlineLevel="2" x14ac:dyDescent="0.2">
      <c r="A22" s="7"/>
      <c r="B22" s="84"/>
      <c r="C22" s="84"/>
      <c r="D22" s="90"/>
      <c r="E22" s="94"/>
      <c r="F22" s="90"/>
      <c r="G22" s="84"/>
      <c r="H22" s="61"/>
      <c r="I22" s="55"/>
      <c r="J22" s="54"/>
      <c r="K22" s="55"/>
      <c r="L22" s="54"/>
      <c r="M22" s="55"/>
      <c r="N22" s="54"/>
      <c r="O22" s="55"/>
      <c r="P22" s="54"/>
      <c r="Q22" s="55"/>
      <c r="R22" s="54"/>
      <c r="S22" s="55"/>
      <c r="T22" s="54"/>
      <c r="U22" s="55"/>
      <c r="V22" s="54"/>
      <c r="W22" s="55"/>
      <c r="X22" s="54"/>
      <c r="Y22" s="55"/>
      <c r="Z22" s="54"/>
      <c r="AA22" s="55"/>
      <c r="AB22" s="54"/>
      <c r="AC22" s="55"/>
      <c r="AD22" s="54"/>
      <c r="AE22" s="55"/>
      <c r="AF22" s="54"/>
      <c r="AG22" s="55"/>
      <c r="AH22" s="54"/>
      <c r="AI22" s="55"/>
      <c r="AJ22" s="54"/>
      <c r="AK22" s="55"/>
      <c r="AL22" s="54"/>
      <c r="AM22" s="55"/>
      <c r="AN22" s="54"/>
      <c r="AO22" s="55"/>
      <c r="AP22" s="54"/>
      <c r="AQ22" s="55"/>
      <c r="AR22" s="54"/>
      <c r="AS22" s="55"/>
      <c r="AT22" s="54"/>
      <c r="AU22" s="55"/>
      <c r="AV22" s="54"/>
      <c r="AW22" s="55"/>
      <c r="AX22" s="54"/>
      <c r="AY22" s="55"/>
      <c r="AZ22" s="54"/>
      <c r="BA22" s="55"/>
      <c r="BB22" s="54"/>
      <c r="BC22" s="55"/>
      <c r="BD22" s="54"/>
      <c r="BE22" s="55"/>
      <c r="BF22" s="54"/>
      <c r="BG22" s="55"/>
      <c r="BH22" s="54"/>
      <c r="BI22" s="55"/>
      <c r="BJ22" s="54"/>
      <c r="BK22" s="55"/>
      <c r="BL22" s="54"/>
      <c r="BM22" s="55"/>
      <c r="BN22" s="54"/>
      <c r="BO22" s="55"/>
      <c r="BP22" s="54"/>
      <c r="BQ22" s="55"/>
      <c r="BR22" s="54"/>
      <c r="BS22" s="55"/>
      <c r="BT22" s="54"/>
      <c r="BU22" s="55"/>
      <c r="BV22" s="54"/>
      <c r="BW22" s="55"/>
      <c r="BX22" s="54"/>
      <c r="BY22" s="55"/>
      <c r="BZ22" s="54"/>
      <c r="CA22" s="55"/>
      <c r="CB22" s="54"/>
      <c r="CC22" s="55"/>
      <c r="CD22" s="54"/>
      <c r="CE22" s="55"/>
      <c r="CF22" s="54"/>
      <c r="CG22" s="55"/>
      <c r="CH22" s="54"/>
      <c r="CI22" s="55"/>
      <c r="CJ22" s="54"/>
      <c r="CK22" s="55"/>
      <c r="CL22" s="54"/>
      <c r="CM22" s="55"/>
      <c r="CN22" s="54"/>
      <c r="CO22" s="55"/>
      <c r="CP22" s="54"/>
      <c r="CQ22" s="55"/>
      <c r="CR22" s="54"/>
      <c r="CS22" s="55"/>
      <c r="CT22" s="54"/>
      <c r="CU22" s="55"/>
      <c r="CV22" s="54"/>
      <c r="CW22" s="55"/>
      <c r="CX22" s="54"/>
      <c r="CY22" s="55"/>
      <c r="CZ22" s="54"/>
      <c r="DA22" s="55"/>
      <c r="DB22" s="54"/>
      <c r="DC22" s="55"/>
      <c r="DD22" s="54"/>
      <c r="DE22" s="55"/>
      <c r="DF22" s="54"/>
      <c r="DG22" s="55"/>
      <c r="DH22" s="54"/>
      <c r="DI22" s="55"/>
      <c r="DJ22" s="54"/>
      <c r="DK22" s="55"/>
      <c r="DL22" s="54"/>
      <c r="DM22" s="55"/>
      <c r="DN22" s="54"/>
      <c r="DO22" s="55"/>
      <c r="DP22" s="54"/>
      <c r="DQ22" s="55"/>
      <c r="DR22" s="54"/>
      <c r="DS22" s="55"/>
      <c r="DT22" s="54"/>
      <c r="DU22" s="55"/>
      <c r="DV22" s="54"/>
      <c r="DW22" s="55"/>
      <c r="DX22" s="7"/>
    </row>
    <row r="23" spans="1:128" ht="48" customHeight="1" outlineLevel="2" x14ac:dyDescent="0.2">
      <c r="A23" s="7"/>
      <c r="B23" s="84"/>
      <c r="C23" s="91"/>
      <c r="D23" s="90"/>
      <c r="E23" s="94"/>
      <c r="F23" s="90"/>
      <c r="G23" s="84"/>
      <c r="H23" s="61"/>
      <c r="I23" s="55"/>
      <c r="J23" s="54"/>
      <c r="K23" s="55"/>
      <c r="L23" s="54"/>
      <c r="M23" s="55"/>
      <c r="N23" s="54"/>
      <c r="O23" s="55"/>
      <c r="P23" s="54"/>
      <c r="Q23" s="55"/>
      <c r="R23" s="54"/>
      <c r="S23" s="55"/>
      <c r="T23" s="54"/>
      <c r="U23" s="55"/>
      <c r="V23" s="54"/>
      <c r="W23" s="55"/>
      <c r="X23" s="54"/>
      <c r="Y23" s="55"/>
      <c r="Z23" s="54"/>
      <c r="AA23" s="55"/>
      <c r="AB23" s="54"/>
      <c r="AC23" s="55"/>
      <c r="AD23" s="54"/>
      <c r="AE23" s="55"/>
      <c r="AF23" s="54"/>
      <c r="AG23" s="55"/>
      <c r="AH23" s="54"/>
      <c r="AI23" s="55"/>
      <c r="AJ23" s="54"/>
      <c r="AK23" s="55"/>
      <c r="AL23" s="54"/>
      <c r="AM23" s="55"/>
      <c r="AN23" s="54"/>
      <c r="AO23" s="55"/>
      <c r="AP23" s="54"/>
      <c r="AQ23" s="55"/>
      <c r="AR23" s="54"/>
      <c r="AS23" s="55"/>
      <c r="AT23" s="54"/>
      <c r="AU23" s="55"/>
      <c r="AV23" s="54"/>
      <c r="AW23" s="55"/>
      <c r="AX23" s="54"/>
      <c r="AY23" s="55"/>
      <c r="AZ23" s="54"/>
      <c r="BA23" s="55"/>
      <c r="BB23" s="54"/>
      <c r="BC23" s="55"/>
      <c r="BD23" s="54"/>
      <c r="BE23" s="55"/>
      <c r="BF23" s="54"/>
      <c r="BG23" s="55"/>
      <c r="BH23" s="54"/>
      <c r="BI23" s="55"/>
      <c r="BJ23" s="54"/>
      <c r="BK23" s="55"/>
      <c r="BL23" s="54"/>
      <c r="BM23" s="55"/>
      <c r="BN23" s="54"/>
      <c r="BO23" s="55"/>
      <c r="BP23" s="54"/>
      <c r="BQ23" s="55"/>
      <c r="BR23" s="54"/>
      <c r="BS23" s="55"/>
      <c r="BT23" s="54"/>
      <c r="BU23" s="55"/>
      <c r="BV23" s="54"/>
      <c r="BW23" s="55"/>
      <c r="BX23" s="54"/>
      <c r="BY23" s="55"/>
      <c r="BZ23" s="54"/>
      <c r="CA23" s="55"/>
      <c r="CB23" s="54"/>
      <c r="CC23" s="55"/>
      <c r="CD23" s="54"/>
      <c r="CE23" s="55"/>
      <c r="CF23" s="54"/>
      <c r="CG23" s="55"/>
      <c r="CH23" s="54"/>
      <c r="CI23" s="55"/>
      <c r="CJ23" s="54"/>
      <c r="CK23" s="55"/>
      <c r="CL23" s="54"/>
      <c r="CM23" s="55"/>
      <c r="CN23" s="54"/>
      <c r="CO23" s="55"/>
      <c r="CP23" s="54"/>
      <c r="CQ23" s="55"/>
      <c r="CR23" s="54"/>
      <c r="CS23" s="55"/>
      <c r="CT23" s="54"/>
      <c r="CU23" s="55"/>
      <c r="CV23" s="54"/>
      <c r="CW23" s="55"/>
      <c r="CX23" s="54"/>
      <c r="CY23" s="55"/>
      <c r="CZ23" s="54"/>
      <c r="DA23" s="55"/>
      <c r="DB23" s="54"/>
      <c r="DC23" s="55"/>
      <c r="DD23" s="54"/>
      <c r="DE23" s="55"/>
      <c r="DF23" s="54"/>
      <c r="DG23" s="55"/>
      <c r="DH23" s="54"/>
      <c r="DI23" s="55"/>
      <c r="DJ23" s="54"/>
      <c r="DK23" s="55"/>
      <c r="DL23" s="54"/>
      <c r="DM23" s="55"/>
      <c r="DN23" s="54"/>
      <c r="DO23" s="55"/>
      <c r="DP23" s="54"/>
      <c r="DQ23" s="55"/>
      <c r="DR23" s="54"/>
      <c r="DS23" s="55"/>
      <c r="DT23" s="54"/>
      <c r="DU23" s="55"/>
      <c r="DV23" s="54"/>
      <c r="DW23" s="55"/>
      <c r="DX23" s="7"/>
    </row>
    <row r="24" spans="1:128" ht="42" customHeight="1" outlineLevel="2" x14ac:dyDescent="0.2">
      <c r="A24" s="7"/>
      <c r="B24" s="84"/>
      <c r="C24" s="84"/>
      <c r="D24" s="90"/>
      <c r="E24" s="94"/>
      <c r="F24" s="90"/>
      <c r="G24" s="84"/>
      <c r="H24" s="61"/>
      <c r="I24" s="55"/>
      <c r="J24" s="54"/>
      <c r="K24" s="55"/>
      <c r="L24" s="54"/>
      <c r="M24" s="55"/>
      <c r="N24" s="54"/>
      <c r="O24" s="55"/>
      <c r="P24" s="54"/>
      <c r="Q24" s="55"/>
      <c r="R24" s="54"/>
      <c r="S24" s="55"/>
      <c r="T24" s="54"/>
      <c r="U24" s="55"/>
      <c r="V24" s="54"/>
      <c r="W24" s="55"/>
      <c r="X24" s="54"/>
      <c r="Y24" s="55"/>
      <c r="Z24" s="54"/>
      <c r="AA24" s="55"/>
      <c r="AB24" s="54"/>
      <c r="AC24" s="55"/>
      <c r="AD24" s="54"/>
      <c r="AE24" s="55"/>
      <c r="AF24" s="54"/>
      <c r="AG24" s="55"/>
      <c r="AH24" s="54"/>
      <c r="AI24" s="55"/>
      <c r="AJ24" s="54"/>
      <c r="AK24" s="55"/>
      <c r="AL24" s="54"/>
      <c r="AM24" s="55"/>
      <c r="AN24" s="54"/>
      <c r="AO24" s="55"/>
      <c r="AP24" s="54"/>
      <c r="AQ24" s="55"/>
      <c r="AR24" s="54"/>
      <c r="AS24" s="55"/>
      <c r="AT24" s="54"/>
      <c r="AU24" s="55"/>
      <c r="AV24" s="54"/>
      <c r="AW24" s="55"/>
      <c r="AX24" s="54"/>
      <c r="AY24" s="55"/>
      <c r="AZ24" s="54"/>
      <c r="BA24" s="55"/>
      <c r="BB24" s="54"/>
      <c r="BC24" s="55"/>
      <c r="BD24" s="54"/>
      <c r="BE24" s="55"/>
      <c r="BF24" s="54"/>
      <c r="BG24" s="55"/>
      <c r="BH24" s="54"/>
      <c r="BI24" s="55"/>
      <c r="BJ24" s="54"/>
      <c r="BK24" s="55"/>
      <c r="BL24" s="54"/>
      <c r="BM24" s="55"/>
      <c r="BN24" s="54"/>
      <c r="BO24" s="55"/>
      <c r="BP24" s="54"/>
      <c r="BQ24" s="55"/>
      <c r="BR24" s="54"/>
      <c r="BS24" s="55"/>
      <c r="BT24" s="54"/>
      <c r="BU24" s="55"/>
      <c r="BV24" s="54"/>
      <c r="BW24" s="55"/>
      <c r="BX24" s="54"/>
      <c r="BY24" s="55"/>
      <c r="BZ24" s="54"/>
      <c r="CA24" s="55"/>
      <c r="CB24" s="54"/>
      <c r="CC24" s="55"/>
      <c r="CD24" s="54"/>
      <c r="CE24" s="55"/>
      <c r="CF24" s="54"/>
      <c r="CG24" s="55"/>
      <c r="CH24" s="54"/>
      <c r="CI24" s="55"/>
      <c r="CJ24" s="54"/>
      <c r="CK24" s="55"/>
      <c r="CL24" s="54"/>
      <c r="CM24" s="55"/>
      <c r="CN24" s="54"/>
      <c r="CO24" s="55"/>
      <c r="CP24" s="54"/>
      <c r="CQ24" s="55"/>
      <c r="CR24" s="54"/>
      <c r="CS24" s="55"/>
      <c r="CT24" s="54"/>
      <c r="CU24" s="55"/>
      <c r="CV24" s="54"/>
      <c r="CW24" s="55"/>
      <c r="CX24" s="54"/>
      <c r="CY24" s="55"/>
      <c r="CZ24" s="54"/>
      <c r="DA24" s="55"/>
      <c r="DB24" s="54"/>
      <c r="DC24" s="55"/>
      <c r="DD24" s="54"/>
      <c r="DE24" s="55"/>
      <c r="DF24" s="54"/>
      <c r="DG24" s="55"/>
      <c r="DH24" s="54"/>
      <c r="DI24" s="55"/>
      <c r="DJ24" s="54"/>
      <c r="DK24" s="55"/>
      <c r="DL24" s="54"/>
      <c r="DM24" s="55"/>
      <c r="DN24" s="54"/>
      <c r="DO24" s="55"/>
      <c r="DP24" s="54"/>
      <c r="DQ24" s="55"/>
      <c r="DR24" s="54"/>
      <c r="DS24" s="55"/>
      <c r="DT24" s="54"/>
      <c r="DU24" s="55"/>
      <c r="DV24" s="54"/>
      <c r="DW24" s="55"/>
      <c r="DX24" s="7"/>
    </row>
    <row r="25" spans="1:128" ht="33" customHeight="1" outlineLevel="2" x14ac:dyDescent="0.2">
      <c r="A25" s="7"/>
      <c r="B25" s="85"/>
      <c r="C25" s="84"/>
      <c r="D25" s="90"/>
      <c r="E25" s="94"/>
      <c r="F25" s="90"/>
      <c r="G25" s="84"/>
      <c r="H25" s="61"/>
      <c r="I25" s="55"/>
      <c r="J25" s="54"/>
      <c r="K25" s="55"/>
      <c r="L25" s="54"/>
      <c r="M25" s="55"/>
      <c r="N25" s="54"/>
      <c r="O25" s="55"/>
      <c r="P25" s="54"/>
      <c r="Q25" s="55"/>
      <c r="R25" s="54"/>
      <c r="S25" s="55"/>
      <c r="T25" s="54"/>
      <c r="U25" s="55"/>
      <c r="V25" s="54"/>
      <c r="W25" s="55"/>
      <c r="X25" s="54"/>
      <c r="Y25" s="55"/>
      <c r="Z25" s="54"/>
      <c r="AA25" s="55"/>
      <c r="AB25" s="54"/>
      <c r="AC25" s="55"/>
      <c r="AD25" s="54"/>
      <c r="AE25" s="55"/>
      <c r="AF25" s="54"/>
      <c r="AG25" s="55"/>
      <c r="AH25" s="54"/>
      <c r="AI25" s="55"/>
      <c r="AJ25" s="54"/>
      <c r="AK25" s="55"/>
      <c r="AL25" s="54"/>
      <c r="AM25" s="55"/>
      <c r="AN25" s="54"/>
      <c r="AO25" s="55"/>
      <c r="AP25" s="54"/>
      <c r="AQ25" s="55"/>
      <c r="AR25" s="54"/>
      <c r="AS25" s="55"/>
      <c r="AT25" s="54"/>
      <c r="AU25" s="55"/>
      <c r="AV25" s="54"/>
      <c r="AW25" s="55"/>
      <c r="AX25" s="54"/>
      <c r="AY25" s="55"/>
      <c r="AZ25" s="54"/>
      <c r="BA25" s="55"/>
      <c r="BB25" s="54"/>
      <c r="BC25" s="55"/>
      <c r="BD25" s="54"/>
      <c r="BE25" s="55"/>
      <c r="BF25" s="54"/>
      <c r="BG25" s="55"/>
      <c r="BH25" s="54"/>
      <c r="BI25" s="55"/>
      <c r="BJ25" s="54"/>
      <c r="BK25" s="55"/>
      <c r="BL25" s="54"/>
      <c r="BM25" s="55"/>
      <c r="BN25" s="54"/>
      <c r="BO25" s="55"/>
      <c r="BP25" s="54"/>
      <c r="BQ25" s="55"/>
      <c r="BR25" s="54"/>
      <c r="BS25" s="55"/>
      <c r="BT25" s="54"/>
      <c r="BU25" s="55"/>
      <c r="BV25" s="54"/>
      <c r="BW25" s="55"/>
      <c r="BX25" s="54"/>
      <c r="BY25" s="55"/>
      <c r="BZ25" s="54"/>
      <c r="CA25" s="55"/>
      <c r="CB25" s="54"/>
      <c r="CC25" s="55"/>
      <c r="CD25" s="54"/>
      <c r="CE25" s="55"/>
      <c r="CF25" s="54"/>
      <c r="CG25" s="55"/>
      <c r="CH25" s="54"/>
      <c r="CI25" s="55"/>
      <c r="CJ25" s="54"/>
      <c r="CK25" s="55"/>
      <c r="CL25" s="54"/>
      <c r="CM25" s="55"/>
      <c r="CN25" s="54"/>
      <c r="CO25" s="55"/>
      <c r="CP25" s="54"/>
      <c r="CQ25" s="55"/>
      <c r="CR25" s="54"/>
      <c r="CS25" s="55"/>
      <c r="CT25" s="54"/>
      <c r="CU25" s="55"/>
      <c r="CV25" s="54"/>
      <c r="CW25" s="55"/>
      <c r="CX25" s="54"/>
      <c r="CY25" s="55"/>
      <c r="CZ25" s="54"/>
      <c r="DA25" s="55"/>
      <c r="DB25" s="54"/>
      <c r="DC25" s="55"/>
      <c r="DD25" s="54"/>
      <c r="DE25" s="55"/>
      <c r="DF25" s="54"/>
      <c r="DG25" s="55"/>
      <c r="DH25" s="54"/>
      <c r="DI25" s="55"/>
      <c r="DJ25" s="54"/>
      <c r="DK25" s="55"/>
      <c r="DL25" s="54"/>
      <c r="DM25" s="55"/>
      <c r="DN25" s="54"/>
      <c r="DO25" s="55"/>
      <c r="DP25" s="54"/>
      <c r="DQ25" s="55"/>
      <c r="DR25" s="54"/>
      <c r="DS25" s="55"/>
      <c r="DT25" s="54"/>
      <c r="DU25" s="55"/>
      <c r="DV25" s="54"/>
      <c r="DW25" s="55"/>
      <c r="DX25" s="7"/>
    </row>
    <row r="26" spans="1:128" ht="50.25" customHeight="1" outlineLevel="2" x14ac:dyDescent="0.2">
      <c r="A26" s="7"/>
      <c r="B26" s="85"/>
      <c r="C26" s="84"/>
      <c r="D26" s="90"/>
      <c r="E26" s="94"/>
      <c r="F26" s="90"/>
      <c r="G26" s="84"/>
      <c r="H26" s="61"/>
      <c r="I26" s="55"/>
      <c r="J26" s="54"/>
      <c r="K26" s="55"/>
      <c r="L26" s="54"/>
      <c r="M26" s="55"/>
      <c r="N26" s="54"/>
      <c r="O26" s="55"/>
      <c r="P26" s="54"/>
      <c r="Q26" s="55"/>
      <c r="R26" s="54"/>
      <c r="S26" s="55"/>
      <c r="T26" s="54"/>
      <c r="U26" s="55"/>
      <c r="V26" s="54"/>
      <c r="W26" s="55"/>
      <c r="X26" s="54"/>
      <c r="Y26" s="55"/>
      <c r="Z26" s="54"/>
      <c r="AA26" s="55"/>
      <c r="AB26" s="54"/>
      <c r="AC26" s="55"/>
      <c r="AD26" s="54"/>
      <c r="AE26" s="55"/>
      <c r="AF26" s="54"/>
      <c r="AG26" s="55"/>
      <c r="AH26" s="54"/>
      <c r="AI26" s="55"/>
      <c r="AJ26" s="54"/>
      <c r="AK26" s="55"/>
      <c r="AL26" s="54"/>
      <c r="AM26" s="55"/>
      <c r="AN26" s="54"/>
      <c r="AO26" s="55"/>
      <c r="AP26" s="54"/>
      <c r="AQ26" s="55"/>
      <c r="AR26" s="54"/>
      <c r="AS26" s="55"/>
      <c r="AT26" s="54"/>
      <c r="AU26" s="55"/>
      <c r="AV26" s="54"/>
      <c r="AW26" s="55"/>
      <c r="AX26" s="54"/>
      <c r="AY26" s="55"/>
      <c r="AZ26" s="54"/>
      <c r="BA26" s="55"/>
      <c r="BB26" s="54"/>
      <c r="BC26" s="55"/>
      <c r="BD26" s="54"/>
      <c r="BE26" s="55"/>
      <c r="BF26" s="54"/>
      <c r="BG26" s="55"/>
      <c r="BH26" s="54"/>
      <c r="BI26" s="55"/>
      <c r="BJ26" s="54"/>
      <c r="BK26" s="55"/>
      <c r="BL26" s="54"/>
      <c r="BM26" s="55"/>
      <c r="BN26" s="54"/>
      <c r="BO26" s="55"/>
      <c r="BP26" s="54"/>
      <c r="BQ26" s="55"/>
      <c r="BR26" s="54"/>
      <c r="BS26" s="55"/>
      <c r="BT26" s="54"/>
      <c r="BU26" s="55"/>
      <c r="BV26" s="54"/>
      <c r="BW26" s="55"/>
      <c r="BX26" s="54"/>
      <c r="BY26" s="55"/>
      <c r="BZ26" s="54"/>
      <c r="CA26" s="55"/>
      <c r="CB26" s="54"/>
      <c r="CC26" s="55"/>
      <c r="CD26" s="54"/>
      <c r="CE26" s="55"/>
      <c r="CF26" s="54"/>
      <c r="CG26" s="55"/>
      <c r="CH26" s="54"/>
      <c r="CI26" s="55"/>
      <c r="CJ26" s="54"/>
      <c r="CK26" s="55"/>
      <c r="CL26" s="54"/>
      <c r="CM26" s="55"/>
      <c r="CN26" s="54"/>
      <c r="CO26" s="55"/>
      <c r="CP26" s="54"/>
      <c r="CQ26" s="55"/>
      <c r="CR26" s="54"/>
      <c r="CS26" s="55"/>
      <c r="CT26" s="54"/>
      <c r="CU26" s="55"/>
      <c r="CV26" s="54"/>
      <c r="CW26" s="55"/>
      <c r="CX26" s="54"/>
      <c r="CY26" s="55"/>
      <c r="CZ26" s="54"/>
      <c r="DA26" s="55"/>
      <c r="DB26" s="54"/>
      <c r="DC26" s="55"/>
      <c r="DD26" s="54"/>
      <c r="DE26" s="55"/>
      <c r="DF26" s="54"/>
      <c r="DG26" s="55"/>
      <c r="DH26" s="54"/>
      <c r="DI26" s="55"/>
      <c r="DJ26" s="54"/>
      <c r="DK26" s="55"/>
      <c r="DL26" s="54"/>
      <c r="DM26" s="55"/>
      <c r="DN26" s="54"/>
      <c r="DO26" s="55"/>
      <c r="DP26" s="54"/>
      <c r="DQ26" s="55"/>
      <c r="DR26" s="54"/>
      <c r="DS26" s="55"/>
      <c r="DT26" s="54"/>
      <c r="DU26" s="55"/>
      <c r="DV26" s="54"/>
      <c r="DW26" s="55"/>
      <c r="DX26" s="7"/>
    </row>
    <row r="27" spans="1:128" ht="50.25" customHeight="1" outlineLevel="2" x14ac:dyDescent="0.2">
      <c r="A27" s="7"/>
      <c r="B27" s="84"/>
      <c r="C27" s="84"/>
      <c r="D27" s="90"/>
      <c r="E27" s="94"/>
      <c r="F27" s="90"/>
      <c r="G27" s="84"/>
      <c r="H27" s="61"/>
      <c r="I27" s="55"/>
      <c r="J27" s="54"/>
      <c r="K27" s="55"/>
      <c r="L27" s="54"/>
      <c r="M27" s="55"/>
      <c r="N27" s="54"/>
      <c r="O27" s="55"/>
      <c r="P27" s="54"/>
      <c r="Q27" s="55"/>
      <c r="R27" s="54"/>
      <c r="S27" s="55"/>
      <c r="T27" s="54"/>
      <c r="U27" s="55"/>
      <c r="V27" s="54"/>
      <c r="W27" s="55"/>
      <c r="X27" s="54"/>
      <c r="Y27" s="55"/>
      <c r="Z27" s="54"/>
      <c r="AA27" s="55"/>
      <c r="AB27" s="54"/>
      <c r="AC27" s="55"/>
      <c r="AD27" s="54"/>
      <c r="AE27" s="55"/>
      <c r="AF27" s="54"/>
      <c r="AG27" s="55"/>
      <c r="AH27" s="54"/>
      <c r="AI27" s="55"/>
      <c r="AJ27" s="54"/>
      <c r="AK27" s="55"/>
      <c r="AL27" s="54"/>
      <c r="AM27" s="55"/>
      <c r="AN27" s="54"/>
      <c r="AO27" s="55"/>
      <c r="AP27" s="54"/>
      <c r="AQ27" s="55"/>
      <c r="AR27" s="54"/>
      <c r="AS27" s="55"/>
      <c r="AT27" s="54"/>
      <c r="AU27" s="55"/>
      <c r="AV27" s="54"/>
      <c r="AW27" s="55"/>
      <c r="AX27" s="54"/>
      <c r="AY27" s="55"/>
      <c r="AZ27" s="54"/>
      <c r="BA27" s="55"/>
      <c r="BB27" s="54"/>
      <c r="BC27" s="55"/>
      <c r="BD27" s="54"/>
      <c r="BE27" s="55"/>
      <c r="BF27" s="54"/>
      <c r="BG27" s="55"/>
      <c r="BH27" s="54"/>
      <c r="BI27" s="55"/>
      <c r="BJ27" s="54"/>
      <c r="BK27" s="55"/>
      <c r="BL27" s="54"/>
      <c r="BM27" s="55"/>
      <c r="BN27" s="54"/>
      <c r="BO27" s="55"/>
      <c r="BP27" s="54"/>
      <c r="BQ27" s="55"/>
      <c r="BR27" s="54"/>
      <c r="BS27" s="55"/>
      <c r="BT27" s="54"/>
      <c r="BU27" s="55"/>
      <c r="BV27" s="54"/>
      <c r="BW27" s="55"/>
      <c r="BX27" s="54"/>
      <c r="BY27" s="55"/>
      <c r="BZ27" s="54"/>
      <c r="CA27" s="55"/>
      <c r="CB27" s="54"/>
      <c r="CC27" s="55"/>
      <c r="CD27" s="54"/>
      <c r="CE27" s="55"/>
      <c r="CF27" s="54"/>
      <c r="CG27" s="55"/>
      <c r="CH27" s="54"/>
      <c r="CI27" s="55"/>
      <c r="CJ27" s="54"/>
      <c r="CK27" s="55"/>
      <c r="CL27" s="54"/>
      <c r="CM27" s="55"/>
      <c r="CN27" s="54"/>
      <c r="CO27" s="55"/>
      <c r="CP27" s="54"/>
      <c r="CQ27" s="55"/>
      <c r="CR27" s="54"/>
      <c r="CS27" s="55"/>
      <c r="CT27" s="54"/>
      <c r="CU27" s="55"/>
      <c r="CV27" s="54"/>
      <c r="CW27" s="55"/>
      <c r="CX27" s="54"/>
      <c r="CY27" s="55"/>
      <c r="CZ27" s="54"/>
      <c r="DA27" s="55"/>
      <c r="DB27" s="54"/>
      <c r="DC27" s="55"/>
      <c r="DD27" s="54"/>
      <c r="DE27" s="55"/>
      <c r="DF27" s="54"/>
      <c r="DG27" s="55"/>
      <c r="DH27" s="54"/>
      <c r="DI27" s="55"/>
      <c r="DJ27" s="54"/>
      <c r="DK27" s="55"/>
      <c r="DL27" s="54"/>
      <c r="DM27" s="55"/>
      <c r="DN27" s="54"/>
      <c r="DO27" s="55"/>
      <c r="DP27" s="54"/>
      <c r="DQ27" s="55"/>
      <c r="DR27" s="54"/>
      <c r="DS27" s="55"/>
      <c r="DT27" s="54"/>
      <c r="DU27" s="55"/>
      <c r="DV27" s="54"/>
      <c r="DW27" s="55"/>
      <c r="DX27" s="7"/>
    </row>
    <row r="28" spans="1:128" ht="54.75" customHeight="1" outlineLevel="2" x14ac:dyDescent="0.2">
      <c r="A28" s="7"/>
      <c r="B28" s="84"/>
      <c r="C28" s="83"/>
      <c r="D28" s="90"/>
      <c r="E28" s="94"/>
      <c r="F28" s="90"/>
      <c r="G28" s="84"/>
      <c r="H28" s="61"/>
      <c r="I28" s="55"/>
      <c r="J28" s="54"/>
      <c r="K28" s="55"/>
      <c r="L28" s="54"/>
      <c r="M28" s="55"/>
      <c r="N28" s="54"/>
      <c r="O28" s="55"/>
      <c r="P28" s="54"/>
      <c r="Q28" s="55"/>
      <c r="R28" s="54"/>
      <c r="S28" s="55"/>
      <c r="T28" s="54"/>
      <c r="U28" s="55"/>
      <c r="V28" s="54"/>
      <c r="W28" s="55"/>
      <c r="X28" s="54"/>
      <c r="Y28" s="55"/>
      <c r="Z28" s="54"/>
      <c r="AA28" s="55"/>
      <c r="AB28" s="54"/>
      <c r="AC28" s="55"/>
      <c r="AD28" s="54"/>
      <c r="AE28" s="55"/>
      <c r="AF28" s="54"/>
      <c r="AG28" s="55"/>
      <c r="AH28" s="54"/>
      <c r="AI28" s="55"/>
      <c r="AJ28" s="54"/>
      <c r="AK28" s="55"/>
      <c r="AL28" s="54"/>
      <c r="AM28" s="55"/>
      <c r="AN28" s="54"/>
      <c r="AO28" s="55"/>
      <c r="AP28" s="54"/>
      <c r="AQ28" s="55"/>
      <c r="AR28" s="54"/>
      <c r="AS28" s="55"/>
      <c r="AT28" s="54"/>
      <c r="AU28" s="55"/>
      <c r="AV28" s="54"/>
      <c r="AW28" s="55"/>
      <c r="AX28" s="54"/>
      <c r="AY28" s="55"/>
      <c r="AZ28" s="54"/>
      <c r="BA28" s="55"/>
      <c r="BB28" s="54"/>
      <c r="BC28" s="55"/>
      <c r="BD28" s="54"/>
      <c r="BE28" s="55"/>
      <c r="BF28" s="54"/>
      <c r="BG28" s="55"/>
      <c r="BH28" s="54"/>
      <c r="BI28" s="55"/>
      <c r="BJ28" s="54"/>
      <c r="BK28" s="55"/>
      <c r="BL28" s="54"/>
      <c r="BM28" s="55"/>
      <c r="BN28" s="54"/>
      <c r="BO28" s="55"/>
      <c r="BP28" s="54"/>
      <c r="BQ28" s="55"/>
      <c r="BR28" s="54"/>
      <c r="BS28" s="55"/>
      <c r="BT28" s="54"/>
      <c r="BU28" s="55"/>
      <c r="BV28" s="54"/>
      <c r="BW28" s="55"/>
      <c r="BX28" s="54"/>
      <c r="BY28" s="55"/>
      <c r="BZ28" s="54"/>
      <c r="CA28" s="55"/>
      <c r="CB28" s="54"/>
      <c r="CC28" s="55"/>
      <c r="CD28" s="54"/>
      <c r="CE28" s="55"/>
      <c r="CF28" s="54"/>
      <c r="CG28" s="55"/>
      <c r="CH28" s="54"/>
      <c r="CI28" s="55"/>
      <c r="CJ28" s="54"/>
      <c r="CK28" s="55"/>
      <c r="CL28" s="54"/>
      <c r="CM28" s="55"/>
      <c r="CN28" s="54"/>
      <c r="CO28" s="55"/>
      <c r="CP28" s="54"/>
      <c r="CQ28" s="55"/>
      <c r="CR28" s="54"/>
      <c r="CS28" s="55"/>
      <c r="CT28" s="54"/>
      <c r="CU28" s="55"/>
      <c r="CV28" s="54"/>
      <c r="CW28" s="55"/>
      <c r="CX28" s="54"/>
      <c r="CY28" s="55"/>
      <c r="CZ28" s="54"/>
      <c r="DA28" s="55"/>
      <c r="DB28" s="54"/>
      <c r="DC28" s="55"/>
      <c r="DD28" s="54"/>
      <c r="DE28" s="55"/>
      <c r="DF28" s="54"/>
      <c r="DG28" s="55"/>
      <c r="DH28" s="54"/>
      <c r="DI28" s="55"/>
      <c r="DJ28" s="54"/>
      <c r="DK28" s="55"/>
      <c r="DL28" s="54"/>
      <c r="DM28" s="55"/>
      <c r="DN28" s="54"/>
      <c r="DO28" s="55"/>
      <c r="DP28" s="54"/>
      <c r="DQ28" s="55"/>
      <c r="DR28" s="54"/>
      <c r="DS28" s="55"/>
      <c r="DT28" s="54"/>
      <c r="DU28" s="55"/>
      <c r="DV28" s="54"/>
      <c r="DW28" s="55"/>
      <c r="DX28" s="7"/>
    </row>
    <row r="29" spans="1:128" ht="58.5" customHeight="1" outlineLevel="2" x14ac:dyDescent="0.2">
      <c r="A29" s="7"/>
      <c r="B29" s="84"/>
      <c r="C29" s="83"/>
      <c r="D29" s="90"/>
      <c r="E29" s="94"/>
      <c r="F29" s="90"/>
      <c r="G29" s="84"/>
      <c r="H29" s="61"/>
      <c r="I29" s="55"/>
      <c r="J29" s="54"/>
      <c r="K29" s="55"/>
      <c r="L29" s="54"/>
      <c r="M29" s="55"/>
      <c r="N29" s="54"/>
      <c r="O29" s="55"/>
      <c r="P29" s="54"/>
      <c r="Q29" s="55"/>
      <c r="R29" s="54"/>
      <c r="S29" s="55"/>
      <c r="T29" s="54"/>
      <c r="U29" s="55"/>
      <c r="V29" s="54"/>
      <c r="W29" s="55"/>
      <c r="X29" s="54"/>
      <c r="Y29" s="55"/>
      <c r="Z29" s="54"/>
      <c r="AA29" s="55"/>
      <c r="AB29" s="54"/>
      <c r="AC29" s="55"/>
      <c r="AD29" s="54"/>
      <c r="AE29" s="55"/>
      <c r="AF29" s="54"/>
      <c r="AG29" s="55"/>
      <c r="AH29" s="54"/>
      <c r="AI29" s="55"/>
      <c r="AJ29" s="54"/>
      <c r="AK29" s="55"/>
      <c r="AL29" s="54"/>
      <c r="AM29" s="55"/>
      <c r="AN29" s="54"/>
      <c r="AO29" s="55"/>
      <c r="AP29" s="54"/>
      <c r="AQ29" s="55"/>
      <c r="AR29" s="54"/>
      <c r="AS29" s="55"/>
      <c r="AT29" s="54"/>
      <c r="AU29" s="55"/>
      <c r="AV29" s="54"/>
      <c r="AW29" s="55"/>
      <c r="AX29" s="54"/>
      <c r="AY29" s="55"/>
      <c r="AZ29" s="54"/>
      <c r="BA29" s="55"/>
      <c r="BB29" s="54"/>
      <c r="BC29" s="55"/>
      <c r="BD29" s="54"/>
      <c r="BE29" s="55"/>
      <c r="BF29" s="54"/>
      <c r="BG29" s="55"/>
      <c r="BH29" s="54"/>
      <c r="BI29" s="55"/>
      <c r="BJ29" s="54"/>
      <c r="BK29" s="55"/>
      <c r="BL29" s="54"/>
      <c r="BM29" s="55"/>
      <c r="BN29" s="54"/>
      <c r="BO29" s="55"/>
      <c r="BP29" s="54"/>
      <c r="BQ29" s="55"/>
      <c r="BR29" s="54"/>
      <c r="BS29" s="55"/>
      <c r="BT29" s="54"/>
      <c r="BU29" s="55"/>
      <c r="BV29" s="54"/>
      <c r="BW29" s="55"/>
      <c r="BX29" s="54"/>
      <c r="BY29" s="55"/>
      <c r="BZ29" s="54"/>
      <c r="CA29" s="55"/>
      <c r="CB29" s="54"/>
      <c r="CC29" s="55"/>
      <c r="CD29" s="54"/>
      <c r="CE29" s="55"/>
      <c r="CF29" s="54"/>
      <c r="CG29" s="55"/>
      <c r="CH29" s="54"/>
      <c r="CI29" s="55"/>
      <c r="CJ29" s="54"/>
      <c r="CK29" s="55"/>
      <c r="CL29" s="54"/>
      <c r="CM29" s="55"/>
      <c r="CN29" s="54"/>
      <c r="CO29" s="55"/>
      <c r="CP29" s="54"/>
      <c r="CQ29" s="55"/>
      <c r="CR29" s="54"/>
      <c r="CS29" s="55"/>
      <c r="CT29" s="54"/>
      <c r="CU29" s="55"/>
      <c r="CV29" s="54"/>
      <c r="CW29" s="55"/>
      <c r="CX29" s="54"/>
      <c r="CY29" s="55"/>
      <c r="CZ29" s="54"/>
      <c r="DA29" s="55"/>
      <c r="DB29" s="54"/>
      <c r="DC29" s="55"/>
      <c r="DD29" s="54"/>
      <c r="DE29" s="55"/>
      <c r="DF29" s="54"/>
      <c r="DG29" s="55"/>
      <c r="DH29" s="54"/>
      <c r="DI29" s="55"/>
      <c r="DJ29" s="54"/>
      <c r="DK29" s="55"/>
      <c r="DL29" s="54"/>
      <c r="DM29" s="55"/>
      <c r="DN29" s="54"/>
      <c r="DO29" s="55"/>
      <c r="DP29" s="54"/>
      <c r="DQ29" s="55"/>
      <c r="DR29" s="54"/>
      <c r="DS29" s="55"/>
      <c r="DT29" s="54"/>
      <c r="DU29" s="55"/>
      <c r="DV29" s="54"/>
      <c r="DW29" s="55"/>
      <c r="DX29" s="7"/>
    </row>
    <row r="30" spans="1:128" ht="63" customHeight="1" outlineLevel="2" x14ac:dyDescent="0.2">
      <c r="A30" s="7"/>
      <c r="B30" s="85"/>
      <c r="C30" s="83"/>
      <c r="D30" s="90"/>
      <c r="E30" s="94"/>
      <c r="F30" s="90"/>
      <c r="G30" s="83"/>
      <c r="H30" s="61"/>
      <c r="I30" s="55"/>
      <c r="J30" s="54"/>
      <c r="K30" s="55"/>
      <c r="L30" s="54"/>
      <c r="M30" s="55"/>
      <c r="N30" s="54"/>
      <c r="O30" s="55"/>
      <c r="P30" s="54"/>
      <c r="Q30" s="55"/>
      <c r="R30" s="54"/>
      <c r="S30" s="55"/>
      <c r="T30" s="54"/>
      <c r="U30" s="55"/>
      <c r="V30" s="54"/>
      <c r="W30" s="55"/>
      <c r="X30" s="54"/>
      <c r="Y30" s="55"/>
      <c r="Z30" s="54"/>
      <c r="AA30" s="55"/>
      <c r="AB30" s="54"/>
      <c r="AC30" s="55"/>
      <c r="AD30" s="54"/>
      <c r="AE30" s="55"/>
      <c r="AF30" s="54"/>
      <c r="AG30" s="55"/>
      <c r="AH30" s="54"/>
      <c r="AI30" s="55"/>
      <c r="AJ30" s="54"/>
      <c r="AK30" s="55"/>
      <c r="AL30" s="54"/>
      <c r="AM30" s="55"/>
      <c r="AN30" s="54"/>
      <c r="AO30" s="55"/>
      <c r="AP30" s="54"/>
      <c r="AQ30" s="55"/>
      <c r="AR30" s="54"/>
      <c r="AS30" s="55"/>
      <c r="AT30" s="54"/>
      <c r="AU30" s="55"/>
      <c r="AV30" s="54"/>
      <c r="AW30" s="55"/>
      <c r="AX30" s="54"/>
      <c r="AY30" s="55"/>
      <c r="AZ30" s="54"/>
      <c r="BA30" s="55"/>
      <c r="BB30" s="54"/>
      <c r="BC30" s="55"/>
      <c r="BD30" s="54"/>
      <c r="BE30" s="55"/>
      <c r="BF30" s="54"/>
      <c r="BG30" s="55"/>
      <c r="BH30" s="54"/>
      <c r="BI30" s="55"/>
      <c r="BJ30" s="54"/>
      <c r="BK30" s="55"/>
      <c r="BL30" s="54"/>
      <c r="BM30" s="55"/>
      <c r="BN30" s="54"/>
      <c r="BO30" s="55"/>
      <c r="BP30" s="54"/>
      <c r="BQ30" s="55"/>
      <c r="BR30" s="54"/>
      <c r="BS30" s="55"/>
      <c r="BT30" s="54"/>
      <c r="BU30" s="55"/>
      <c r="BV30" s="54"/>
      <c r="BW30" s="55"/>
      <c r="BX30" s="54"/>
      <c r="BY30" s="55"/>
      <c r="BZ30" s="54"/>
      <c r="CA30" s="55"/>
      <c r="CB30" s="54"/>
      <c r="CC30" s="55"/>
      <c r="CD30" s="54"/>
      <c r="CE30" s="55"/>
      <c r="CF30" s="54"/>
      <c r="CG30" s="55"/>
      <c r="CH30" s="54"/>
      <c r="CI30" s="55"/>
      <c r="CJ30" s="54"/>
      <c r="CK30" s="55"/>
      <c r="CL30" s="54"/>
      <c r="CM30" s="55"/>
      <c r="CN30" s="54"/>
      <c r="CO30" s="55"/>
      <c r="CP30" s="54"/>
      <c r="CQ30" s="55"/>
      <c r="CR30" s="54"/>
      <c r="CS30" s="55"/>
      <c r="CT30" s="54"/>
      <c r="CU30" s="55"/>
      <c r="CV30" s="54"/>
      <c r="CW30" s="55"/>
      <c r="CX30" s="54"/>
      <c r="CY30" s="55"/>
      <c r="CZ30" s="54"/>
      <c r="DA30" s="55"/>
      <c r="DB30" s="54"/>
      <c r="DC30" s="55"/>
      <c r="DD30" s="54"/>
      <c r="DE30" s="55"/>
      <c r="DF30" s="54"/>
      <c r="DG30" s="55"/>
      <c r="DH30" s="54"/>
      <c r="DI30" s="55"/>
      <c r="DJ30" s="54"/>
      <c r="DK30" s="55"/>
      <c r="DL30" s="54"/>
      <c r="DM30" s="55"/>
      <c r="DN30" s="54"/>
      <c r="DO30" s="55"/>
      <c r="DP30" s="54"/>
      <c r="DQ30" s="55"/>
      <c r="DR30" s="54"/>
      <c r="DS30" s="55"/>
      <c r="DT30" s="54"/>
      <c r="DU30" s="55"/>
      <c r="DV30" s="54"/>
      <c r="DW30" s="55"/>
      <c r="DX30" s="7"/>
    </row>
    <row r="31" spans="1:128" ht="63.75" customHeight="1" outlineLevel="2" x14ac:dyDescent="0.2">
      <c r="A31" s="7"/>
      <c r="B31" s="84"/>
      <c r="C31" s="83"/>
      <c r="D31" s="90"/>
      <c r="E31" s="94"/>
      <c r="F31" s="90"/>
      <c r="G31" s="84"/>
      <c r="H31" s="61"/>
      <c r="I31" s="55"/>
      <c r="J31" s="54"/>
      <c r="K31" s="55"/>
      <c r="L31" s="54"/>
      <c r="M31" s="55"/>
      <c r="N31" s="54"/>
      <c r="O31" s="55"/>
      <c r="P31" s="54"/>
      <c r="Q31" s="55"/>
      <c r="R31" s="54"/>
      <c r="S31" s="55"/>
      <c r="T31" s="54"/>
      <c r="U31" s="55"/>
      <c r="V31" s="54"/>
      <c r="W31" s="55"/>
      <c r="X31" s="54"/>
      <c r="Y31" s="55"/>
      <c r="Z31" s="54"/>
      <c r="AA31" s="55"/>
      <c r="AB31" s="54"/>
      <c r="AC31" s="55"/>
      <c r="AD31" s="54"/>
      <c r="AE31" s="55"/>
      <c r="AF31" s="54"/>
      <c r="AG31" s="55"/>
      <c r="AH31" s="54"/>
      <c r="AI31" s="55"/>
      <c r="AJ31" s="54"/>
      <c r="AK31" s="55"/>
      <c r="AL31" s="54"/>
      <c r="AM31" s="55"/>
      <c r="AN31" s="54"/>
      <c r="AO31" s="55"/>
      <c r="AP31" s="54"/>
      <c r="AQ31" s="55"/>
      <c r="AR31" s="54"/>
      <c r="AS31" s="55"/>
      <c r="AT31" s="54"/>
      <c r="AU31" s="55"/>
      <c r="AV31" s="54"/>
      <c r="AW31" s="55"/>
      <c r="AX31" s="54"/>
      <c r="AY31" s="55"/>
      <c r="AZ31" s="54"/>
      <c r="BA31" s="55"/>
      <c r="BB31" s="54"/>
      <c r="BC31" s="55"/>
      <c r="BD31" s="54"/>
      <c r="BE31" s="55"/>
      <c r="BF31" s="54"/>
      <c r="BG31" s="55"/>
      <c r="BH31" s="54"/>
      <c r="BI31" s="55"/>
      <c r="BJ31" s="54"/>
      <c r="BK31" s="55"/>
      <c r="BL31" s="54"/>
      <c r="BM31" s="55"/>
      <c r="BN31" s="54"/>
      <c r="BO31" s="55"/>
      <c r="BP31" s="54"/>
      <c r="BQ31" s="55"/>
      <c r="BR31" s="54"/>
      <c r="BS31" s="55"/>
      <c r="BT31" s="54"/>
      <c r="BU31" s="55"/>
      <c r="BV31" s="54"/>
      <c r="BW31" s="55"/>
      <c r="BX31" s="54"/>
      <c r="BY31" s="55"/>
      <c r="BZ31" s="54"/>
      <c r="CA31" s="55"/>
      <c r="CB31" s="54"/>
      <c r="CC31" s="55"/>
      <c r="CD31" s="54"/>
      <c r="CE31" s="55"/>
      <c r="CF31" s="54"/>
      <c r="CG31" s="55"/>
      <c r="CH31" s="54"/>
      <c r="CI31" s="55"/>
      <c r="CJ31" s="54"/>
      <c r="CK31" s="55"/>
      <c r="CL31" s="54"/>
      <c r="CM31" s="55"/>
      <c r="CN31" s="54"/>
      <c r="CO31" s="55"/>
      <c r="CP31" s="54"/>
      <c r="CQ31" s="55"/>
      <c r="CR31" s="54"/>
      <c r="CS31" s="55"/>
      <c r="CT31" s="54"/>
      <c r="CU31" s="55"/>
      <c r="CV31" s="54"/>
      <c r="CW31" s="55"/>
      <c r="CX31" s="54"/>
      <c r="CY31" s="55"/>
      <c r="CZ31" s="54"/>
      <c r="DA31" s="55"/>
      <c r="DB31" s="54"/>
      <c r="DC31" s="55"/>
      <c r="DD31" s="54"/>
      <c r="DE31" s="55"/>
      <c r="DF31" s="54"/>
      <c r="DG31" s="55"/>
      <c r="DH31" s="54"/>
      <c r="DI31" s="55"/>
      <c r="DJ31" s="54"/>
      <c r="DK31" s="55"/>
      <c r="DL31" s="54"/>
      <c r="DM31" s="55"/>
      <c r="DN31" s="54"/>
      <c r="DO31" s="55"/>
      <c r="DP31" s="54"/>
      <c r="DQ31" s="55"/>
      <c r="DR31" s="54"/>
      <c r="DS31" s="55"/>
      <c r="DT31" s="54"/>
      <c r="DU31" s="55"/>
      <c r="DV31" s="54"/>
      <c r="DW31" s="55"/>
      <c r="DX31" s="7"/>
    </row>
    <row r="32" spans="1:128" ht="87.75" customHeight="1" outlineLevel="2" x14ac:dyDescent="0.2">
      <c r="A32" s="7"/>
      <c r="B32" s="85"/>
      <c r="C32" s="83"/>
      <c r="D32" s="90"/>
      <c r="E32" s="94"/>
      <c r="F32" s="90"/>
      <c r="G32" s="84"/>
      <c r="H32" s="61"/>
      <c r="I32" s="55"/>
      <c r="J32" s="54"/>
      <c r="K32" s="55"/>
      <c r="L32" s="54"/>
      <c r="M32" s="55"/>
      <c r="N32" s="54"/>
      <c r="O32" s="55"/>
      <c r="P32" s="54"/>
      <c r="Q32" s="55"/>
      <c r="R32" s="54"/>
      <c r="S32" s="55"/>
      <c r="T32" s="54"/>
      <c r="U32" s="55"/>
      <c r="V32" s="54"/>
      <c r="W32" s="55"/>
      <c r="X32" s="54"/>
      <c r="Y32" s="55"/>
      <c r="Z32" s="54"/>
      <c r="AA32" s="55"/>
      <c r="AB32" s="54"/>
      <c r="AC32" s="55"/>
      <c r="AD32" s="54"/>
      <c r="AE32" s="55"/>
      <c r="AF32" s="54"/>
      <c r="AG32" s="55"/>
      <c r="AH32" s="54"/>
      <c r="AI32" s="55"/>
      <c r="AJ32" s="54"/>
      <c r="AK32" s="55"/>
      <c r="AL32" s="54"/>
      <c r="AM32" s="55"/>
      <c r="AN32" s="54"/>
      <c r="AO32" s="55"/>
      <c r="AP32" s="54"/>
      <c r="AQ32" s="55"/>
      <c r="AR32" s="54"/>
      <c r="AS32" s="55"/>
      <c r="AT32" s="54"/>
      <c r="AU32" s="55"/>
      <c r="AV32" s="54"/>
      <c r="AW32" s="55"/>
      <c r="AX32" s="54"/>
      <c r="AY32" s="55"/>
      <c r="AZ32" s="54"/>
      <c r="BA32" s="55"/>
      <c r="BB32" s="54"/>
      <c r="BC32" s="55"/>
      <c r="BD32" s="54"/>
      <c r="BE32" s="55"/>
      <c r="BF32" s="54"/>
      <c r="BG32" s="55"/>
      <c r="BH32" s="54"/>
      <c r="BI32" s="55"/>
      <c r="BJ32" s="54"/>
      <c r="BK32" s="55"/>
      <c r="BL32" s="54"/>
      <c r="BM32" s="55"/>
      <c r="BN32" s="54"/>
      <c r="BO32" s="55"/>
      <c r="BP32" s="54"/>
      <c r="BQ32" s="55"/>
      <c r="BR32" s="54"/>
      <c r="BS32" s="55"/>
      <c r="BT32" s="54"/>
      <c r="BU32" s="55"/>
      <c r="BV32" s="54"/>
      <c r="BW32" s="55"/>
      <c r="BX32" s="54"/>
      <c r="BY32" s="55"/>
      <c r="BZ32" s="54"/>
      <c r="CA32" s="55"/>
      <c r="CB32" s="54"/>
      <c r="CC32" s="55"/>
      <c r="CD32" s="54"/>
      <c r="CE32" s="55"/>
      <c r="CF32" s="54"/>
      <c r="CG32" s="55"/>
      <c r="CH32" s="54"/>
      <c r="CI32" s="55"/>
      <c r="CJ32" s="54"/>
      <c r="CK32" s="55"/>
      <c r="CL32" s="54"/>
      <c r="CM32" s="55"/>
      <c r="CN32" s="54"/>
      <c r="CO32" s="55"/>
      <c r="CP32" s="54"/>
      <c r="CQ32" s="55"/>
      <c r="CR32" s="54"/>
      <c r="CS32" s="55"/>
      <c r="CT32" s="54"/>
      <c r="CU32" s="55"/>
      <c r="CV32" s="54"/>
      <c r="CW32" s="55"/>
      <c r="CX32" s="54"/>
      <c r="CY32" s="55"/>
      <c r="CZ32" s="54"/>
      <c r="DA32" s="55"/>
      <c r="DB32" s="54"/>
      <c r="DC32" s="55"/>
      <c r="DD32" s="54"/>
      <c r="DE32" s="55"/>
      <c r="DF32" s="54"/>
      <c r="DG32" s="55"/>
      <c r="DH32" s="54"/>
      <c r="DI32" s="55"/>
      <c r="DJ32" s="54"/>
      <c r="DK32" s="55"/>
      <c r="DL32" s="54"/>
      <c r="DM32" s="55"/>
      <c r="DN32" s="54"/>
      <c r="DO32" s="55"/>
      <c r="DP32" s="54"/>
      <c r="DQ32" s="55"/>
      <c r="DR32" s="54"/>
      <c r="DS32" s="55"/>
      <c r="DT32" s="54"/>
      <c r="DU32" s="55"/>
      <c r="DV32" s="54"/>
      <c r="DW32" s="55"/>
      <c r="DX32" s="7"/>
    </row>
    <row r="33" spans="1:128" ht="43.5" customHeight="1" outlineLevel="2" x14ac:dyDescent="0.2">
      <c r="A33" s="95"/>
      <c r="B33" s="85"/>
      <c r="C33" s="84"/>
      <c r="D33" s="90"/>
      <c r="E33" s="96"/>
      <c r="F33" s="90"/>
      <c r="G33" s="84"/>
      <c r="H33" s="61"/>
      <c r="I33" s="55"/>
      <c r="J33" s="54"/>
      <c r="K33" s="55"/>
      <c r="L33" s="54"/>
      <c r="M33" s="55"/>
      <c r="N33" s="54"/>
      <c r="O33" s="55"/>
      <c r="P33" s="54"/>
      <c r="Q33" s="55"/>
      <c r="R33" s="54"/>
      <c r="S33" s="55"/>
      <c r="T33" s="54"/>
      <c r="U33" s="55"/>
      <c r="V33" s="54"/>
      <c r="W33" s="55"/>
      <c r="X33" s="54"/>
      <c r="Y33" s="55"/>
      <c r="Z33" s="54"/>
      <c r="AA33" s="55"/>
      <c r="AB33" s="54"/>
      <c r="AC33" s="55"/>
      <c r="AD33" s="54"/>
      <c r="AE33" s="55"/>
      <c r="AF33" s="54"/>
      <c r="AG33" s="55"/>
      <c r="AH33" s="54"/>
      <c r="AI33" s="55"/>
      <c r="AJ33" s="54"/>
      <c r="AK33" s="55"/>
      <c r="AL33" s="54"/>
      <c r="AM33" s="55"/>
      <c r="AN33" s="54"/>
      <c r="AO33" s="55"/>
      <c r="AP33" s="54"/>
      <c r="AQ33" s="55"/>
      <c r="AR33" s="54"/>
      <c r="AS33" s="55"/>
      <c r="AT33" s="54"/>
      <c r="AU33" s="55"/>
      <c r="AV33" s="54"/>
      <c r="AW33" s="55"/>
      <c r="AX33" s="54"/>
      <c r="AY33" s="55"/>
      <c r="AZ33" s="54"/>
      <c r="BA33" s="55"/>
      <c r="BB33" s="54"/>
      <c r="BC33" s="55"/>
      <c r="BD33" s="54"/>
      <c r="BE33" s="55"/>
      <c r="BF33" s="54"/>
      <c r="BG33" s="55"/>
      <c r="BH33" s="54"/>
      <c r="BI33" s="55"/>
      <c r="BJ33" s="54"/>
      <c r="BK33" s="55"/>
      <c r="BL33" s="54"/>
      <c r="BM33" s="55"/>
      <c r="BN33" s="54"/>
      <c r="BO33" s="55"/>
      <c r="BP33" s="54"/>
      <c r="BQ33" s="55"/>
      <c r="BR33" s="54"/>
      <c r="BS33" s="55"/>
      <c r="BT33" s="54"/>
      <c r="BU33" s="55"/>
      <c r="BV33" s="54"/>
      <c r="BW33" s="55"/>
      <c r="BX33" s="54"/>
      <c r="BY33" s="55"/>
      <c r="BZ33" s="54"/>
      <c r="CA33" s="55"/>
      <c r="CB33" s="54"/>
      <c r="CC33" s="55"/>
      <c r="CD33" s="54"/>
      <c r="CE33" s="55"/>
      <c r="CF33" s="54"/>
      <c r="CG33" s="55"/>
      <c r="CH33" s="54"/>
      <c r="CI33" s="55"/>
      <c r="CJ33" s="54"/>
      <c r="CK33" s="55"/>
      <c r="CL33" s="54"/>
      <c r="CM33" s="55"/>
      <c r="CN33" s="54"/>
      <c r="CO33" s="55"/>
      <c r="CP33" s="54"/>
      <c r="CQ33" s="55"/>
      <c r="CR33" s="54"/>
      <c r="CS33" s="55"/>
      <c r="CT33" s="54"/>
      <c r="CU33" s="55"/>
      <c r="CV33" s="54"/>
      <c r="CW33" s="55"/>
      <c r="CX33" s="54"/>
      <c r="CY33" s="55"/>
      <c r="CZ33" s="54"/>
      <c r="DA33" s="55"/>
      <c r="DB33" s="54"/>
      <c r="DC33" s="55"/>
      <c r="DD33" s="54"/>
      <c r="DE33" s="55"/>
      <c r="DF33" s="54"/>
      <c r="DG33" s="55"/>
      <c r="DH33" s="54"/>
      <c r="DI33" s="55"/>
      <c r="DJ33" s="54"/>
      <c r="DK33" s="55"/>
      <c r="DL33" s="54"/>
      <c r="DM33" s="55"/>
      <c r="DN33" s="54"/>
      <c r="DO33" s="55"/>
      <c r="DP33" s="54"/>
      <c r="DQ33" s="55"/>
      <c r="DR33" s="54"/>
      <c r="DS33" s="55"/>
      <c r="DT33" s="54"/>
      <c r="DU33" s="55"/>
      <c r="DV33" s="54"/>
      <c r="DW33" s="55"/>
      <c r="DX33" s="7"/>
    </row>
    <row r="34" spans="1:128" ht="73.5" customHeight="1" outlineLevel="2" x14ac:dyDescent="0.2">
      <c r="A34" s="95"/>
      <c r="B34" s="85"/>
      <c r="C34" s="84"/>
      <c r="D34" s="90"/>
      <c r="E34" s="96"/>
      <c r="F34" s="90"/>
      <c r="G34" s="84"/>
      <c r="H34" s="61"/>
      <c r="I34" s="55"/>
      <c r="J34" s="54"/>
      <c r="K34" s="55"/>
      <c r="L34" s="54"/>
      <c r="M34" s="55"/>
      <c r="N34" s="54"/>
      <c r="O34" s="55"/>
      <c r="P34" s="54"/>
      <c r="Q34" s="55"/>
      <c r="R34" s="54"/>
      <c r="S34" s="55"/>
      <c r="T34" s="54"/>
      <c r="U34" s="55"/>
      <c r="V34" s="54"/>
      <c r="W34" s="55"/>
      <c r="X34" s="54"/>
      <c r="Y34" s="55"/>
      <c r="Z34" s="54"/>
      <c r="AA34" s="55"/>
      <c r="AB34" s="54"/>
      <c r="AC34" s="55"/>
      <c r="AD34" s="54"/>
      <c r="AE34" s="55"/>
      <c r="AF34" s="54"/>
      <c r="AG34" s="55"/>
      <c r="AH34" s="54"/>
      <c r="AI34" s="55"/>
      <c r="AJ34" s="54"/>
      <c r="AK34" s="55"/>
      <c r="AL34" s="54"/>
      <c r="AM34" s="55"/>
      <c r="AN34" s="54"/>
      <c r="AO34" s="55"/>
      <c r="AP34" s="54"/>
      <c r="AQ34" s="55"/>
      <c r="AR34" s="54"/>
      <c r="AS34" s="55"/>
      <c r="AT34" s="54"/>
      <c r="AU34" s="55"/>
      <c r="AV34" s="54"/>
      <c r="AW34" s="55"/>
      <c r="AX34" s="54"/>
      <c r="AY34" s="55"/>
      <c r="AZ34" s="54"/>
      <c r="BA34" s="55"/>
      <c r="BB34" s="54"/>
      <c r="BC34" s="55"/>
      <c r="BD34" s="54"/>
      <c r="BE34" s="55"/>
      <c r="BF34" s="54"/>
      <c r="BG34" s="55"/>
      <c r="BH34" s="54"/>
      <c r="BI34" s="55"/>
      <c r="BJ34" s="54"/>
      <c r="BK34" s="55"/>
      <c r="BL34" s="54"/>
      <c r="BM34" s="55"/>
      <c r="BN34" s="54"/>
      <c r="BO34" s="55"/>
      <c r="BP34" s="54"/>
      <c r="BQ34" s="55"/>
      <c r="BR34" s="54"/>
      <c r="BS34" s="55"/>
      <c r="BT34" s="54"/>
      <c r="BU34" s="55"/>
      <c r="BV34" s="54"/>
      <c r="BW34" s="55"/>
      <c r="BX34" s="54"/>
      <c r="BY34" s="55"/>
      <c r="BZ34" s="54"/>
      <c r="CA34" s="55"/>
      <c r="CB34" s="54"/>
      <c r="CC34" s="55"/>
      <c r="CD34" s="54"/>
      <c r="CE34" s="55"/>
      <c r="CF34" s="54"/>
      <c r="CG34" s="55"/>
      <c r="CH34" s="54"/>
      <c r="CI34" s="55"/>
      <c r="CJ34" s="54"/>
      <c r="CK34" s="55"/>
      <c r="CL34" s="54"/>
      <c r="CM34" s="55"/>
      <c r="CN34" s="54"/>
      <c r="CO34" s="55"/>
      <c r="CP34" s="54"/>
      <c r="CQ34" s="55"/>
      <c r="CR34" s="54"/>
      <c r="CS34" s="55"/>
      <c r="CT34" s="54"/>
      <c r="CU34" s="55"/>
      <c r="CV34" s="54"/>
      <c r="CW34" s="55"/>
      <c r="CX34" s="54"/>
      <c r="CY34" s="55"/>
      <c r="CZ34" s="54"/>
      <c r="DA34" s="55"/>
      <c r="DB34" s="54"/>
      <c r="DC34" s="55"/>
      <c r="DD34" s="54"/>
      <c r="DE34" s="55"/>
      <c r="DF34" s="54"/>
      <c r="DG34" s="55"/>
      <c r="DH34" s="54"/>
      <c r="DI34" s="55"/>
      <c r="DJ34" s="54"/>
      <c r="DK34" s="55"/>
      <c r="DL34" s="54"/>
      <c r="DM34" s="55"/>
      <c r="DN34" s="54"/>
      <c r="DO34" s="55"/>
      <c r="DP34" s="54"/>
      <c r="DQ34" s="55"/>
      <c r="DR34" s="54"/>
      <c r="DS34" s="55"/>
      <c r="DT34" s="54"/>
      <c r="DU34" s="55"/>
      <c r="DV34" s="54"/>
      <c r="DW34" s="55"/>
      <c r="DX34" s="7"/>
    </row>
    <row r="35" spans="1:128" ht="76.5" customHeight="1" outlineLevel="2" x14ac:dyDescent="0.2">
      <c r="A35" s="7"/>
      <c r="B35" s="85"/>
      <c r="C35" s="84"/>
      <c r="D35" s="90"/>
      <c r="E35" s="94"/>
      <c r="F35" s="90"/>
      <c r="G35" s="84"/>
      <c r="H35" s="61"/>
      <c r="I35" s="55"/>
      <c r="J35" s="54"/>
      <c r="K35" s="55"/>
      <c r="L35" s="54"/>
      <c r="M35" s="55"/>
      <c r="N35" s="54"/>
      <c r="O35" s="55"/>
      <c r="P35" s="54"/>
      <c r="Q35" s="55"/>
      <c r="R35" s="54"/>
      <c r="S35" s="55"/>
      <c r="T35" s="54"/>
      <c r="U35" s="55"/>
      <c r="V35" s="54"/>
      <c r="W35" s="55"/>
      <c r="X35" s="54"/>
      <c r="Y35" s="55"/>
      <c r="Z35" s="54"/>
      <c r="AA35" s="55"/>
      <c r="AB35" s="54"/>
      <c r="AC35" s="55"/>
      <c r="AD35" s="54"/>
      <c r="AE35" s="55"/>
      <c r="AF35" s="54"/>
      <c r="AG35" s="55"/>
      <c r="AH35" s="54"/>
      <c r="AI35" s="55"/>
      <c r="AJ35" s="54"/>
      <c r="AK35" s="55"/>
      <c r="AL35" s="54"/>
      <c r="AM35" s="55"/>
      <c r="AN35" s="54"/>
      <c r="AO35" s="55"/>
      <c r="AP35" s="54"/>
      <c r="AQ35" s="55"/>
      <c r="AR35" s="54"/>
      <c r="AS35" s="55"/>
      <c r="AT35" s="54"/>
      <c r="AU35" s="55"/>
      <c r="AV35" s="54"/>
      <c r="AW35" s="55"/>
      <c r="AX35" s="54"/>
      <c r="AY35" s="55"/>
      <c r="AZ35" s="54"/>
      <c r="BA35" s="55"/>
      <c r="BB35" s="54"/>
      <c r="BC35" s="55"/>
      <c r="BD35" s="54"/>
      <c r="BE35" s="55"/>
      <c r="BF35" s="54"/>
      <c r="BG35" s="55"/>
      <c r="BH35" s="54"/>
      <c r="BI35" s="55"/>
      <c r="BJ35" s="54"/>
      <c r="BK35" s="55"/>
      <c r="BL35" s="54"/>
      <c r="BM35" s="55"/>
      <c r="BN35" s="54"/>
      <c r="BO35" s="55"/>
      <c r="BP35" s="54"/>
      <c r="BQ35" s="55"/>
      <c r="BR35" s="54"/>
      <c r="BS35" s="55"/>
      <c r="BT35" s="54"/>
      <c r="BU35" s="55"/>
      <c r="BV35" s="54"/>
      <c r="BW35" s="55"/>
      <c r="BX35" s="54"/>
      <c r="BY35" s="55"/>
      <c r="BZ35" s="54"/>
      <c r="CA35" s="55"/>
      <c r="CB35" s="54"/>
      <c r="CC35" s="55"/>
      <c r="CD35" s="54"/>
      <c r="CE35" s="55"/>
      <c r="CF35" s="54"/>
      <c r="CG35" s="55"/>
      <c r="CH35" s="54"/>
      <c r="CI35" s="55"/>
      <c r="CJ35" s="54"/>
      <c r="CK35" s="55"/>
      <c r="CL35" s="54"/>
      <c r="CM35" s="55"/>
      <c r="CN35" s="54"/>
      <c r="CO35" s="55"/>
      <c r="CP35" s="54"/>
      <c r="CQ35" s="55"/>
      <c r="CR35" s="54"/>
      <c r="CS35" s="55"/>
      <c r="CT35" s="54"/>
      <c r="CU35" s="55"/>
      <c r="CV35" s="54"/>
      <c r="CW35" s="55"/>
      <c r="CX35" s="54"/>
      <c r="CY35" s="55"/>
      <c r="CZ35" s="54"/>
      <c r="DA35" s="55"/>
      <c r="DB35" s="54"/>
      <c r="DC35" s="55"/>
      <c r="DD35" s="54"/>
      <c r="DE35" s="55"/>
      <c r="DF35" s="54"/>
      <c r="DG35" s="55"/>
      <c r="DH35" s="54"/>
      <c r="DI35" s="55"/>
      <c r="DJ35" s="54"/>
      <c r="DK35" s="55"/>
      <c r="DL35" s="54"/>
      <c r="DM35" s="55"/>
      <c r="DN35" s="54"/>
      <c r="DO35" s="55"/>
      <c r="DP35" s="54"/>
      <c r="DQ35" s="55"/>
      <c r="DR35" s="54"/>
      <c r="DS35" s="55"/>
      <c r="DT35" s="54"/>
      <c r="DU35" s="55"/>
      <c r="DV35" s="54"/>
      <c r="DW35" s="55"/>
      <c r="DX35" s="7"/>
    </row>
    <row r="36" spans="1:128" ht="49.5" customHeight="1" outlineLevel="2" x14ac:dyDescent="0.2">
      <c r="A36" s="7"/>
      <c r="B36" s="85"/>
      <c r="C36" s="84"/>
      <c r="D36" s="90"/>
      <c r="E36" s="94"/>
      <c r="F36" s="90"/>
      <c r="G36" s="84"/>
      <c r="H36" s="61"/>
      <c r="I36" s="55"/>
      <c r="J36" s="54"/>
      <c r="K36" s="55"/>
      <c r="L36" s="54"/>
      <c r="M36" s="55"/>
      <c r="N36" s="54"/>
      <c r="O36" s="55"/>
      <c r="P36" s="54"/>
      <c r="Q36" s="55"/>
      <c r="R36" s="54"/>
      <c r="S36" s="55"/>
      <c r="T36" s="54"/>
      <c r="U36" s="55"/>
      <c r="V36" s="54"/>
      <c r="W36" s="55"/>
      <c r="X36" s="54"/>
      <c r="Y36" s="55"/>
      <c r="Z36" s="54"/>
      <c r="AA36" s="55"/>
      <c r="AB36" s="54"/>
      <c r="AC36" s="55"/>
      <c r="AD36" s="54"/>
      <c r="AE36" s="55"/>
      <c r="AF36" s="54"/>
      <c r="AG36" s="55"/>
      <c r="AH36" s="54"/>
      <c r="AI36" s="55"/>
      <c r="AJ36" s="54"/>
      <c r="AK36" s="55"/>
      <c r="AL36" s="54"/>
      <c r="AM36" s="55"/>
      <c r="AN36" s="54"/>
      <c r="AO36" s="55"/>
      <c r="AP36" s="54"/>
      <c r="AQ36" s="55"/>
      <c r="AR36" s="54"/>
      <c r="AS36" s="55"/>
      <c r="AT36" s="54"/>
      <c r="AU36" s="55"/>
      <c r="AV36" s="54"/>
      <c r="AW36" s="55"/>
      <c r="AX36" s="54"/>
      <c r="AY36" s="55"/>
      <c r="AZ36" s="54"/>
      <c r="BA36" s="55"/>
      <c r="BB36" s="54"/>
      <c r="BC36" s="55"/>
      <c r="BD36" s="54"/>
      <c r="BE36" s="55"/>
      <c r="BF36" s="54"/>
      <c r="BG36" s="55"/>
      <c r="BH36" s="54"/>
      <c r="BI36" s="55"/>
      <c r="BJ36" s="54"/>
      <c r="BK36" s="55"/>
      <c r="BL36" s="54"/>
      <c r="BM36" s="55"/>
      <c r="BN36" s="54"/>
      <c r="BO36" s="55"/>
      <c r="BP36" s="54"/>
      <c r="BQ36" s="55"/>
      <c r="BR36" s="54"/>
      <c r="BS36" s="55"/>
      <c r="BT36" s="54"/>
      <c r="BU36" s="55"/>
      <c r="BV36" s="54"/>
      <c r="BW36" s="55"/>
      <c r="BX36" s="54"/>
      <c r="BY36" s="55"/>
      <c r="BZ36" s="54"/>
      <c r="CA36" s="55"/>
      <c r="CB36" s="54"/>
      <c r="CC36" s="55"/>
      <c r="CD36" s="54"/>
      <c r="CE36" s="55"/>
      <c r="CF36" s="54"/>
      <c r="CG36" s="55"/>
      <c r="CH36" s="54"/>
      <c r="CI36" s="55"/>
      <c r="CJ36" s="54"/>
      <c r="CK36" s="55"/>
      <c r="CL36" s="54"/>
      <c r="CM36" s="55"/>
      <c r="CN36" s="54"/>
      <c r="CO36" s="55"/>
      <c r="CP36" s="54"/>
      <c r="CQ36" s="55"/>
      <c r="CR36" s="54"/>
      <c r="CS36" s="55"/>
      <c r="CT36" s="54"/>
      <c r="CU36" s="55"/>
      <c r="CV36" s="54"/>
      <c r="CW36" s="55"/>
      <c r="CX36" s="54"/>
      <c r="CY36" s="55"/>
      <c r="CZ36" s="54"/>
      <c r="DA36" s="55"/>
      <c r="DB36" s="54"/>
      <c r="DC36" s="55"/>
      <c r="DD36" s="54"/>
      <c r="DE36" s="55"/>
      <c r="DF36" s="54"/>
      <c r="DG36" s="55"/>
      <c r="DH36" s="54"/>
      <c r="DI36" s="55"/>
      <c r="DJ36" s="54"/>
      <c r="DK36" s="55"/>
      <c r="DL36" s="54"/>
      <c r="DM36" s="55"/>
      <c r="DN36" s="54"/>
      <c r="DO36" s="55"/>
      <c r="DP36" s="54"/>
      <c r="DQ36" s="55"/>
      <c r="DR36" s="54"/>
      <c r="DS36" s="55"/>
      <c r="DT36" s="54"/>
      <c r="DU36" s="55"/>
      <c r="DV36" s="54"/>
      <c r="DW36" s="55"/>
      <c r="DX36" s="7"/>
    </row>
    <row r="37" spans="1:128" ht="12.75" outlineLevel="2" x14ac:dyDescent="0.2">
      <c r="A37" s="7"/>
      <c r="B37" s="86"/>
      <c r="C37" s="84"/>
      <c r="D37" s="90"/>
      <c r="E37" s="94"/>
      <c r="F37" s="90"/>
      <c r="G37" s="84"/>
      <c r="H37" s="61"/>
      <c r="I37" s="55"/>
      <c r="J37" s="54"/>
      <c r="K37" s="55"/>
      <c r="L37" s="54"/>
      <c r="M37" s="55"/>
      <c r="N37" s="54"/>
      <c r="O37" s="55"/>
      <c r="P37" s="54"/>
      <c r="Q37" s="55"/>
      <c r="R37" s="54"/>
      <c r="S37" s="55"/>
      <c r="T37" s="54"/>
      <c r="U37" s="55"/>
      <c r="V37" s="54"/>
      <c r="W37" s="55"/>
      <c r="X37" s="54"/>
      <c r="Y37" s="55"/>
      <c r="Z37" s="54"/>
      <c r="AA37" s="55"/>
      <c r="AB37" s="54"/>
      <c r="AC37" s="55"/>
      <c r="AD37" s="54"/>
      <c r="AE37" s="55"/>
      <c r="AF37" s="54"/>
      <c r="AG37" s="55"/>
      <c r="AH37" s="54"/>
      <c r="AI37" s="55"/>
      <c r="AJ37" s="54"/>
      <c r="AK37" s="55"/>
      <c r="AL37" s="54"/>
      <c r="AM37" s="55"/>
      <c r="AN37" s="54"/>
      <c r="AO37" s="55"/>
      <c r="AP37" s="54"/>
      <c r="AQ37" s="55"/>
      <c r="AR37" s="54"/>
      <c r="AS37" s="55"/>
      <c r="AT37" s="54"/>
      <c r="AU37" s="55"/>
      <c r="AV37" s="54"/>
      <c r="AW37" s="55"/>
      <c r="AX37" s="54"/>
      <c r="AY37" s="55"/>
      <c r="AZ37" s="54"/>
      <c r="BA37" s="55"/>
      <c r="BB37" s="54"/>
      <c r="BC37" s="55"/>
      <c r="BD37" s="54"/>
      <c r="BE37" s="55"/>
      <c r="BF37" s="54"/>
      <c r="BG37" s="55"/>
      <c r="BH37" s="54"/>
      <c r="BI37" s="55"/>
      <c r="BJ37" s="54"/>
      <c r="BK37" s="55"/>
      <c r="BL37" s="54"/>
      <c r="BM37" s="55"/>
      <c r="BN37" s="54"/>
      <c r="BO37" s="55"/>
      <c r="BP37" s="54"/>
      <c r="BQ37" s="55"/>
      <c r="BR37" s="54"/>
      <c r="BS37" s="55"/>
      <c r="BT37" s="54"/>
      <c r="BU37" s="55"/>
      <c r="BV37" s="54"/>
      <c r="BW37" s="55"/>
      <c r="BX37" s="54"/>
      <c r="BY37" s="55"/>
      <c r="BZ37" s="54"/>
      <c r="CA37" s="55"/>
      <c r="CB37" s="54"/>
      <c r="CC37" s="55"/>
      <c r="CD37" s="54"/>
      <c r="CE37" s="55"/>
      <c r="CF37" s="54"/>
      <c r="CG37" s="55"/>
      <c r="CH37" s="54"/>
      <c r="CI37" s="55"/>
      <c r="CJ37" s="54"/>
      <c r="CK37" s="55"/>
      <c r="CL37" s="54"/>
      <c r="CM37" s="55"/>
      <c r="CN37" s="54"/>
      <c r="CO37" s="55"/>
      <c r="CP37" s="54"/>
      <c r="CQ37" s="55"/>
      <c r="CR37" s="54"/>
      <c r="CS37" s="55"/>
      <c r="CT37" s="54"/>
      <c r="CU37" s="55"/>
      <c r="CV37" s="54"/>
      <c r="CW37" s="55"/>
      <c r="CX37" s="54"/>
      <c r="CY37" s="55"/>
      <c r="CZ37" s="54"/>
      <c r="DA37" s="55"/>
      <c r="DB37" s="54"/>
      <c r="DC37" s="55"/>
      <c r="DD37" s="54"/>
      <c r="DE37" s="55"/>
      <c r="DF37" s="54"/>
      <c r="DG37" s="55"/>
      <c r="DH37" s="54"/>
      <c r="DI37" s="55"/>
      <c r="DJ37" s="54"/>
      <c r="DK37" s="55"/>
      <c r="DL37" s="54"/>
      <c r="DM37" s="55"/>
      <c r="DN37" s="54"/>
      <c r="DO37" s="55"/>
      <c r="DP37" s="54"/>
      <c r="DQ37" s="55"/>
      <c r="DR37" s="54"/>
      <c r="DS37" s="55"/>
      <c r="DT37" s="54"/>
      <c r="DU37" s="55"/>
      <c r="DV37" s="54"/>
      <c r="DW37" s="55"/>
      <c r="DX37" s="7"/>
    </row>
    <row r="38" spans="1:128" ht="69" customHeight="1" outlineLevel="2" x14ac:dyDescent="0.2">
      <c r="A38" s="7"/>
      <c r="B38" s="84"/>
      <c r="C38" s="83"/>
      <c r="D38" s="90"/>
      <c r="E38" s="94"/>
      <c r="F38" s="90"/>
      <c r="G38" s="84"/>
      <c r="H38" s="61"/>
      <c r="I38" s="55"/>
      <c r="J38" s="54"/>
      <c r="K38" s="55"/>
      <c r="L38" s="54"/>
      <c r="M38" s="55"/>
      <c r="N38" s="54"/>
      <c r="O38" s="55"/>
      <c r="P38" s="54"/>
      <c r="Q38" s="55"/>
      <c r="R38" s="54"/>
      <c r="S38" s="55"/>
      <c r="T38" s="54"/>
      <c r="U38" s="55"/>
      <c r="V38" s="54"/>
      <c r="W38" s="55"/>
      <c r="X38" s="54"/>
      <c r="Y38" s="55"/>
      <c r="Z38" s="54"/>
      <c r="AA38" s="55"/>
      <c r="AB38" s="54"/>
      <c r="AC38" s="55"/>
      <c r="AD38" s="54"/>
      <c r="AE38" s="55"/>
      <c r="AF38" s="54"/>
      <c r="AG38" s="55"/>
      <c r="AH38" s="54"/>
      <c r="AI38" s="55"/>
      <c r="AJ38" s="54"/>
      <c r="AK38" s="55"/>
      <c r="AL38" s="54"/>
      <c r="AM38" s="55"/>
      <c r="AN38" s="54"/>
      <c r="AO38" s="55"/>
      <c r="AP38" s="54"/>
      <c r="AQ38" s="55"/>
      <c r="AR38" s="54"/>
      <c r="AS38" s="55"/>
      <c r="AT38" s="54"/>
      <c r="AU38" s="55"/>
      <c r="AV38" s="54"/>
      <c r="AW38" s="55"/>
      <c r="AX38" s="54"/>
      <c r="AY38" s="55"/>
      <c r="AZ38" s="54"/>
      <c r="BA38" s="55"/>
      <c r="BB38" s="54"/>
      <c r="BC38" s="55"/>
      <c r="BD38" s="54"/>
      <c r="BE38" s="55"/>
      <c r="BF38" s="54"/>
      <c r="BG38" s="55"/>
      <c r="BH38" s="54"/>
      <c r="BI38" s="55"/>
      <c r="BJ38" s="54"/>
      <c r="BK38" s="55"/>
      <c r="BL38" s="54"/>
      <c r="BM38" s="55"/>
      <c r="BN38" s="54"/>
      <c r="BO38" s="55"/>
      <c r="BP38" s="54"/>
      <c r="BQ38" s="55"/>
      <c r="BR38" s="54"/>
      <c r="BS38" s="55"/>
      <c r="BT38" s="54"/>
      <c r="BU38" s="55"/>
      <c r="BV38" s="54"/>
      <c r="BW38" s="55"/>
      <c r="BX38" s="54"/>
      <c r="BY38" s="55"/>
      <c r="BZ38" s="54"/>
      <c r="CA38" s="55"/>
      <c r="CB38" s="54"/>
      <c r="CC38" s="55"/>
      <c r="CD38" s="54"/>
      <c r="CE38" s="55"/>
      <c r="CF38" s="54"/>
      <c r="CG38" s="55"/>
      <c r="CH38" s="54"/>
      <c r="CI38" s="55"/>
      <c r="CJ38" s="54"/>
      <c r="CK38" s="55"/>
      <c r="CL38" s="54"/>
      <c r="CM38" s="55"/>
      <c r="CN38" s="54"/>
      <c r="CO38" s="55"/>
      <c r="CP38" s="54"/>
      <c r="CQ38" s="55"/>
      <c r="CR38" s="54"/>
      <c r="CS38" s="55"/>
      <c r="CT38" s="54"/>
      <c r="CU38" s="55"/>
      <c r="CV38" s="54"/>
      <c r="CW38" s="55"/>
      <c r="CX38" s="54"/>
      <c r="CY38" s="55"/>
      <c r="CZ38" s="54"/>
      <c r="DA38" s="55"/>
      <c r="DB38" s="54"/>
      <c r="DC38" s="55"/>
      <c r="DD38" s="54"/>
      <c r="DE38" s="55"/>
      <c r="DF38" s="54"/>
      <c r="DG38" s="55"/>
      <c r="DH38" s="54"/>
      <c r="DI38" s="55"/>
      <c r="DJ38" s="54"/>
      <c r="DK38" s="55"/>
      <c r="DL38" s="54"/>
      <c r="DM38" s="55"/>
      <c r="DN38" s="54"/>
      <c r="DO38" s="55"/>
      <c r="DP38" s="54"/>
      <c r="DQ38" s="55"/>
      <c r="DR38" s="54"/>
      <c r="DS38" s="55"/>
      <c r="DT38" s="54"/>
      <c r="DU38" s="55"/>
      <c r="DV38" s="54"/>
      <c r="DW38" s="55"/>
      <c r="DX38" s="7"/>
    </row>
    <row r="39" spans="1:128" ht="55.5" customHeight="1" outlineLevel="2" x14ac:dyDescent="0.2">
      <c r="A39" s="7"/>
      <c r="B39" s="85"/>
      <c r="C39" s="84"/>
      <c r="D39" s="90"/>
      <c r="E39" s="94"/>
      <c r="F39" s="90"/>
      <c r="G39" s="84"/>
      <c r="H39" s="61"/>
      <c r="I39" s="55"/>
      <c r="J39" s="54"/>
      <c r="K39" s="55"/>
      <c r="L39" s="54"/>
      <c r="M39" s="55"/>
      <c r="N39" s="54"/>
      <c r="O39" s="55"/>
      <c r="P39" s="54"/>
      <c r="Q39" s="55"/>
      <c r="R39" s="54"/>
      <c r="S39" s="55"/>
      <c r="T39" s="54"/>
      <c r="U39" s="55"/>
      <c r="V39" s="54"/>
      <c r="W39" s="55"/>
      <c r="X39" s="54"/>
      <c r="Y39" s="55"/>
      <c r="Z39" s="54"/>
      <c r="AA39" s="55"/>
      <c r="AB39" s="54"/>
      <c r="AC39" s="55"/>
      <c r="AD39" s="54"/>
      <c r="AE39" s="55"/>
      <c r="AF39" s="54"/>
      <c r="AG39" s="55"/>
      <c r="AH39" s="54"/>
      <c r="AI39" s="55"/>
      <c r="AJ39" s="54"/>
      <c r="AK39" s="55"/>
      <c r="AL39" s="54"/>
      <c r="AM39" s="55"/>
      <c r="AN39" s="54"/>
      <c r="AO39" s="55"/>
      <c r="AP39" s="54"/>
      <c r="AQ39" s="55"/>
      <c r="AR39" s="54"/>
      <c r="AS39" s="55"/>
      <c r="AT39" s="54"/>
      <c r="AU39" s="55"/>
      <c r="AV39" s="54"/>
      <c r="AW39" s="55"/>
      <c r="AX39" s="54"/>
      <c r="AY39" s="55"/>
      <c r="AZ39" s="54"/>
      <c r="BA39" s="55"/>
      <c r="BB39" s="54"/>
      <c r="BC39" s="55"/>
      <c r="BD39" s="54"/>
      <c r="BE39" s="55"/>
      <c r="BF39" s="54"/>
      <c r="BG39" s="55"/>
      <c r="BH39" s="54"/>
      <c r="BI39" s="55"/>
      <c r="BJ39" s="54"/>
      <c r="BK39" s="55"/>
      <c r="BL39" s="54"/>
      <c r="BM39" s="55"/>
      <c r="BN39" s="54"/>
      <c r="BO39" s="55"/>
      <c r="BP39" s="54"/>
      <c r="BQ39" s="55"/>
      <c r="BR39" s="54"/>
      <c r="BS39" s="55"/>
      <c r="BT39" s="54"/>
      <c r="BU39" s="55"/>
      <c r="BV39" s="54"/>
      <c r="BW39" s="55"/>
      <c r="BX39" s="54"/>
      <c r="BY39" s="55"/>
      <c r="BZ39" s="54"/>
      <c r="CA39" s="55"/>
      <c r="CB39" s="54"/>
      <c r="CC39" s="55"/>
      <c r="CD39" s="54"/>
      <c r="CE39" s="55"/>
      <c r="CF39" s="54"/>
      <c r="CG39" s="55"/>
      <c r="CH39" s="54"/>
      <c r="CI39" s="55"/>
      <c r="CJ39" s="54"/>
      <c r="CK39" s="55"/>
      <c r="CL39" s="54"/>
      <c r="CM39" s="55"/>
      <c r="CN39" s="54"/>
      <c r="CO39" s="55"/>
      <c r="CP39" s="54"/>
      <c r="CQ39" s="55"/>
      <c r="CR39" s="54"/>
      <c r="CS39" s="55"/>
      <c r="CT39" s="54"/>
      <c r="CU39" s="55"/>
      <c r="CV39" s="54"/>
      <c r="CW39" s="55"/>
      <c r="CX39" s="54"/>
      <c r="CY39" s="55"/>
      <c r="CZ39" s="54"/>
      <c r="DA39" s="55"/>
      <c r="DB39" s="54"/>
      <c r="DC39" s="55"/>
      <c r="DD39" s="54"/>
      <c r="DE39" s="55"/>
      <c r="DF39" s="54"/>
      <c r="DG39" s="55"/>
      <c r="DH39" s="54"/>
      <c r="DI39" s="55"/>
      <c r="DJ39" s="54"/>
      <c r="DK39" s="55"/>
      <c r="DL39" s="54"/>
      <c r="DM39" s="55"/>
      <c r="DN39" s="54"/>
      <c r="DO39" s="55"/>
      <c r="DP39" s="54"/>
      <c r="DQ39" s="55"/>
      <c r="DR39" s="54"/>
      <c r="DS39" s="55"/>
      <c r="DT39" s="54"/>
      <c r="DU39" s="55"/>
      <c r="DV39" s="54"/>
      <c r="DW39" s="55"/>
      <c r="DX39" s="7"/>
    </row>
    <row r="40" spans="1:128" ht="55.5" customHeight="1" outlineLevel="2" x14ac:dyDescent="0.2">
      <c r="A40" s="7"/>
      <c r="B40" s="85"/>
      <c r="C40" s="84"/>
      <c r="D40" s="90"/>
      <c r="E40" s="94"/>
      <c r="F40" s="90"/>
      <c r="G40" s="84"/>
      <c r="H40" s="61"/>
      <c r="I40" s="55"/>
      <c r="J40" s="54"/>
      <c r="K40" s="55"/>
      <c r="L40" s="54"/>
      <c r="M40" s="55"/>
      <c r="N40" s="54"/>
      <c r="O40" s="55"/>
      <c r="P40" s="54"/>
      <c r="Q40" s="55"/>
      <c r="R40" s="54"/>
      <c r="S40" s="55"/>
      <c r="T40" s="54"/>
      <c r="U40" s="55"/>
      <c r="V40" s="54"/>
      <c r="W40" s="55"/>
      <c r="X40" s="54"/>
      <c r="Y40" s="55"/>
      <c r="Z40" s="54"/>
      <c r="AA40" s="55"/>
      <c r="AB40" s="54"/>
      <c r="AC40" s="55"/>
      <c r="AD40" s="54"/>
      <c r="AE40" s="55"/>
      <c r="AF40" s="54"/>
      <c r="AG40" s="55"/>
      <c r="AH40" s="54"/>
      <c r="AI40" s="55"/>
      <c r="AJ40" s="54"/>
      <c r="AK40" s="55"/>
      <c r="AL40" s="54"/>
      <c r="AM40" s="55"/>
      <c r="AN40" s="54"/>
      <c r="AO40" s="55"/>
      <c r="AP40" s="54"/>
      <c r="AQ40" s="55"/>
      <c r="AR40" s="54"/>
      <c r="AS40" s="55"/>
      <c r="AT40" s="54"/>
      <c r="AU40" s="55"/>
      <c r="AV40" s="54"/>
      <c r="AW40" s="55"/>
      <c r="AX40" s="54"/>
      <c r="AY40" s="55"/>
      <c r="AZ40" s="54"/>
      <c r="BA40" s="55"/>
      <c r="BB40" s="54"/>
      <c r="BC40" s="55"/>
      <c r="BD40" s="54"/>
      <c r="BE40" s="55"/>
      <c r="BF40" s="54"/>
      <c r="BG40" s="55"/>
      <c r="BH40" s="54"/>
      <c r="BI40" s="55"/>
      <c r="BJ40" s="54"/>
      <c r="BK40" s="55"/>
      <c r="BL40" s="54"/>
      <c r="BM40" s="55"/>
      <c r="BN40" s="54"/>
      <c r="BO40" s="55"/>
      <c r="BP40" s="54"/>
      <c r="BQ40" s="55"/>
      <c r="BR40" s="54"/>
      <c r="BS40" s="55"/>
      <c r="BT40" s="54"/>
      <c r="BU40" s="55"/>
      <c r="BV40" s="54"/>
      <c r="BW40" s="55"/>
      <c r="BX40" s="54"/>
      <c r="BY40" s="55"/>
      <c r="BZ40" s="54"/>
      <c r="CA40" s="55"/>
      <c r="CB40" s="54"/>
      <c r="CC40" s="55"/>
      <c r="CD40" s="54"/>
      <c r="CE40" s="55"/>
      <c r="CF40" s="54"/>
      <c r="CG40" s="55"/>
      <c r="CH40" s="54"/>
      <c r="CI40" s="55"/>
      <c r="CJ40" s="54"/>
      <c r="CK40" s="55"/>
      <c r="CL40" s="54"/>
      <c r="CM40" s="55"/>
      <c r="CN40" s="54"/>
      <c r="CO40" s="55"/>
      <c r="CP40" s="54"/>
      <c r="CQ40" s="55"/>
      <c r="CR40" s="54"/>
      <c r="CS40" s="55"/>
      <c r="CT40" s="54"/>
      <c r="CU40" s="55"/>
      <c r="CV40" s="54"/>
      <c r="CW40" s="55"/>
      <c r="CX40" s="54"/>
      <c r="CY40" s="55"/>
      <c r="CZ40" s="54"/>
      <c r="DA40" s="55"/>
      <c r="DB40" s="54"/>
      <c r="DC40" s="55"/>
      <c r="DD40" s="54"/>
      <c r="DE40" s="55"/>
      <c r="DF40" s="54"/>
      <c r="DG40" s="55"/>
      <c r="DH40" s="54"/>
      <c r="DI40" s="55"/>
      <c r="DJ40" s="54"/>
      <c r="DK40" s="55"/>
      <c r="DL40" s="54"/>
      <c r="DM40" s="55"/>
      <c r="DN40" s="54"/>
      <c r="DO40" s="55"/>
      <c r="DP40" s="54"/>
      <c r="DQ40" s="55"/>
      <c r="DR40" s="54"/>
      <c r="DS40" s="55"/>
      <c r="DT40" s="54"/>
      <c r="DU40" s="55"/>
      <c r="DV40" s="54"/>
      <c r="DW40" s="55"/>
      <c r="DX40" s="7"/>
    </row>
    <row r="41" spans="1:128" ht="57.75" customHeight="1" outlineLevel="2" x14ac:dyDescent="0.2">
      <c r="A41" s="7"/>
      <c r="B41" s="84"/>
      <c r="C41" s="83"/>
      <c r="D41" s="90"/>
      <c r="E41" s="94"/>
      <c r="F41" s="90"/>
      <c r="G41" s="84"/>
      <c r="H41" s="61"/>
      <c r="I41" s="55"/>
      <c r="J41" s="54"/>
      <c r="K41" s="55"/>
      <c r="L41" s="54"/>
      <c r="M41" s="55"/>
      <c r="N41" s="54"/>
      <c r="O41" s="55"/>
      <c r="P41" s="54"/>
      <c r="Q41" s="55"/>
      <c r="R41" s="54"/>
      <c r="S41" s="55"/>
      <c r="T41" s="54"/>
      <c r="U41" s="55"/>
      <c r="V41" s="54"/>
      <c r="W41" s="55"/>
      <c r="X41" s="54"/>
      <c r="Y41" s="55"/>
      <c r="Z41" s="54"/>
      <c r="AA41" s="55"/>
      <c r="AB41" s="54"/>
      <c r="AC41" s="55"/>
      <c r="AD41" s="54"/>
      <c r="AE41" s="55"/>
      <c r="AF41" s="54"/>
      <c r="AG41" s="55"/>
      <c r="AH41" s="54"/>
      <c r="AI41" s="55"/>
      <c r="AJ41" s="54"/>
      <c r="AK41" s="55"/>
      <c r="AL41" s="54"/>
      <c r="AM41" s="55"/>
      <c r="AN41" s="54"/>
      <c r="AO41" s="55"/>
      <c r="AP41" s="54"/>
      <c r="AQ41" s="55"/>
      <c r="AR41" s="54"/>
      <c r="AS41" s="55"/>
      <c r="AT41" s="54"/>
      <c r="AU41" s="55"/>
      <c r="AV41" s="54"/>
      <c r="AW41" s="55"/>
      <c r="AX41" s="54"/>
      <c r="AY41" s="55"/>
      <c r="AZ41" s="54"/>
      <c r="BA41" s="55"/>
      <c r="BB41" s="54"/>
      <c r="BC41" s="55"/>
      <c r="BD41" s="54"/>
      <c r="BE41" s="55"/>
      <c r="BF41" s="54"/>
      <c r="BG41" s="55"/>
      <c r="BH41" s="54"/>
      <c r="BI41" s="55"/>
      <c r="BJ41" s="54"/>
      <c r="BK41" s="55"/>
      <c r="BL41" s="54"/>
      <c r="BM41" s="55"/>
      <c r="BN41" s="54"/>
      <c r="BO41" s="55"/>
      <c r="BP41" s="54"/>
      <c r="BQ41" s="55"/>
      <c r="BR41" s="54"/>
      <c r="BS41" s="55"/>
      <c r="BT41" s="54"/>
      <c r="BU41" s="55"/>
      <c r="BV41" s="54"/>
      <c r="BW41" s="55"/>
      <c r="BX41" s="54"/>
      <c r="BY41" s="55"/>
      <c r="BZ41" s="54"/>
      <c r="CA41" s="55"/>
      <c r="CB41" s="54"/>
      <c r="CC41" s="55"/>
      <c r="CD41" s="54"/>
      <c r="CE41" s="55"/>
      <c r="CF41" s="54"/>
      <c r="CG41" s="55"/>
      <c r="CH41" s="54"/>
      <c r="CI41" s="55"/>
      <c r="CJ41" s="54"/>
      <c r="CK41" s="55"/>
      <c r="CL41" s="54"/>
      <c r="CM41" s="55"/>
      <c r="CN41" s="54"/>
      <c r="CO41" s="55"/>
      <c r="CP41" s="54"/>
      <c r="CQ41" s="55"/>
      <c r="CR41" s="54"/>
      <c r="CS41" s="55"/>
      <c r="CT41" s="54"/>
      <c r="CU41" s="55"/>
      <c r="CV41" s="54"/>
      <c r="CW41" s="55"/>
      <c r="CX41" s="54"/>
      <c r="CY41" s="55"/>
      <c r="CZ41" s="54"/>
      <c r="DA41" s="55"/>
      <c r="DB41" s="54"/>
      <c r="DC41" s="55"/>
      <c r="DD41" s="54"/>
      <c r="DE41" s="55"/>
      <c r="DF41" s="54"/>
      <c r="DG41" s="55"/>
      <c r="DH41" s="54"/>
      <c r="DI41" s="55"/>
      <c r="DJ41" s="54"/>
      <c r="DK41" s="55"/>
      <c r="DL41" s="54"/>
      <c r="DM41" s="55"/>
      <c r="DN41" s="54"/>
      <c r="DO41" s="55"/>
      <c r="DP41" s="54"/>
      <c r="DQ41" s="55"/>
      <c r="DR41" s="54"/>
      <c r="DS41" s="55"/>
      <c r="DT41" s="54"/>
      <c r="DU41" s="55"/>
      <c r="DV41" s="54"/>
      <c r="DW41" s="55"/>
      <c r="DX41" s="7"/>
    </row>
    <row r="42" spans="1:128" ht="60.75" customHeight="1" outlineLevel="2" x14ac:dyDescent="0.2">
      <c r="A42" s="7"/>
      <c r="B42" s="84"/>
      <c r="C42" s="83"/>
      <c r="D42" s="90"/>
      <c r="E42" s="94"/>
      <c r="F42" s="90"/>
      <c r="G42" s="84"/>
      <c r="H42" s="61"/>
      <c r="I42" s="55"/>
      <c r="J42" s="54"/>
      <c r="K42" s="55"/>
      <c r="L42" s="54"/>
      <c r="M42" s="55"/>
      <c r="N42" s="54"/>
      <c r="O42" s="55"/>
      <c r="P42" s="54"/>
      <c r="Q42" s="55"/>
      <c r="R42" s="54"/>
      <c r="S42" s="55"/>
      <c r="T42" s="54"/>
      <c r="U42" s="55"/>
      <c r="V42" s="54"/>
      <c r="W42" s="55"/>
      <c r="X42" s="54"/>
      <c r="Y42" s="55"/>
      <c r="Z42" s="54"/>
      <c r="AA42" s="55"/>
      <c r="AB42" s="54"/>
      <c r="AC42" s="55"/>
      <c r="AD42" s="54"/>
      <c r="AE42" s="55"/>
      <c r="AF42" s="54"/>
      <c r="AG42" s="55"/>
      <c r="AH42" s="54"/>
      <c r="AI42" s="55"/>
      <c r="AJ42" s="54"/>
      <c r="AK42" s="55"/>
      <c r="AL42" s="54"/>
      <c r="AM42" s="55"/>
      <c r="AN42" s="54"/>
      <c r="AO42" s="55"/>
      <c r="AP42" s="54"/>
      <c r="AQ42" s="55"/>
      <c r="AR42" s="54"/>
      <c r="AS42" s="55"/>
      <c r="AT42" s="54"/>
      <c r="AU42" s="55"/>
      <c r="AV42" s="54"/>
      <c r="AW42" s="55"/>
      <c r="AX42" s="54"/>
      <c r="AY42" s="55"/>
      <c r="AZ42" s="54"/>
      <c r="BA42" s="55"/>
      <c r="BB42" s="54"/>
      <c r="BC42" s="55"/>
      <c r="BD42" s="54"/>
      <c r="BE42" s="55"/>
      <c r="BF42" s="54"/>
      <c r="BG42" s="55"/>
      <c r="BH42" s="54"/>
      <c r="BI42" s="55"/>
      <c r="BJ42" s="54"/>
      <c r="BK42" s="55"/>
      <c r="BL42" s="54"/>
      <c r="BM42" s="55"/>
      <c r="BN42" s="54"/>
      <c r="BO42" s="55"/>
      <c r="BP42" s="54"/>
      <c r="BQ42" s="55"/>
      <c r="BR42" s="54"/>
      <c r="BS42" s="55"/>
      <c r="BT42" s="54"/>
      <c r="BU42" s="55"/>
      <c r="BV42" s="54"/>
      <c r="BW42" s="55"/>
      <c r="BX42" s="54"/>
      <c r="BY42" s="55"/>
      <c r="BZ42" s="54"/>
      <c r="CA42" s="55"/>
      <c r="CB42" s="54"/>
      <c r="CC42" s="55"/>
      <c r="CD42" s="54"/>
      <c r="CE42" s="55"/>
      <c r="CF42" s="54"/>
      <c r="CG42" s="55"/>
      <c r="CH42" s="54"/>
      <c r="CI42" s="55"/>
      <c r="CJ42" s="54"/>
      <c r="CK42" s="55"/>
      <c r="CL42" s="54"/>
      <c r="CM42" s="55"/>
      <c r="CN42" s="54"/>
      <c r="CO42" s="55"/>
      <c r="CP42" s="54"/>
      <c r="CQ42" s="55"/>
      <c r="CR42" s="54"/>
      <c r="CS42" s="55"/>
      <c r="CT42" s="54"/>
      <c r="CU42" s="55"/>
      <c r="CV42" s="54"/>
      <c r="CW42" s="55"/>
      <c r="CX42" s="54"/>
      <c r="CY42" s="55"/>
      <c r="CZ42" s="54"/>
      <c r="DA42" s="55"/>
      <c r="DB42" s="54"/>
      <c r="DC42" s="55"/>
      <c r="DD42" s="54"/>
      <c r="DE42" s="55"/>
      <c r="DF42" s="54"/>
      <c r="DG42" s="55"/>
      <c r="DH42" s="54"/>
      <c r="DI42" s="55"/>
      <c r="DJ42" s="54"/>
      <c r="DK42" s="55"/>
      <c r="DL42" s="54"/>
      <c r="DM42" s="55"/>
      <c r="DN42" s="54"/>
      <c r="DO42" s="55"/>
      <c r="DP42" s="54"/>
      <c r="DQ42" s="55"/>
      <c r="DR42" s="54"/>
      <c r="DS42" s="55"/>
      <c r="DT42" s="54"/>
      <c r="DU42" s="55"/>
      <c r="DV42" s="54"/>
      <c r="DW42" s="55"/>
      <c r="DX42" s="7"/>
    </row>
    <row r="43" spans="1:128" ht="66" customHeight="1" outlineLevel="2" x14ac:dyDescent="0.2">
      <c r="A43" s="7"/>
      <c r="B43" s="84"/>
      <c r="C43" s="83"/>
      <c r="D43" s="90"/>
      <c r="E43" s="94"/>
      <c r="F43" s="90"/>
      <c r="G43" s="84"/>
      <c r="H43" s="61"/>
      <c r="I43" s="55"/>
      <c r="J43" s="54"/>
      <c r="K43" s="55"/>
      <c r="L43" s="54"/>
      <c r="M43" s="55"/>
      <c r="N43" s="54"/>
      <c r="O43" s="55"/>
      <c r="P43" s="54"/>
      <c r="Q43" s="55"/>
      <c r="R43" s="54"/>
      <c r="S43" s="55"/>
      <c r="T43" s="54"/>
      <c r="U43" s="55"/>
      <c r="V43" s="54"/>
      <c r="W43" s="55"/>
      <c r="X43" s="54"/>
      <c r="Y43" s="55"/>
      <c r="Z43" s="54"/>
      <c r="AA43" s="55"/>
      <c r="AB43" s="54"/>
      <c r="AC43" s="55"/>
      <c r="AD43" s="54"/>
      <c r="AE43" s="55"/>
      <c r="AF43" s="54"/>
      <c r="AG43" s="55"/>
      <c r="AH43" s="54"/>
      <c r="AI43" s="55"/>
      <c r="AJ43" s="54"/>
      <c r="AK43" s="55"/>
      <c r="AL43" s="54"/>
      <c r="AM43" s="55"/>
      <c r="AN43" s="54"/>
      <c r="AO43" s="55"/>
      <c r="AP43" s="54"/>
      <c r="AQ43" s="55"/>
      <c r="AR43" s="54"/>
      <c r="AS43" s="55"/>
      <c r="AT43" s="54"/>
      <c r="AU43" s="55"/>
      <c r="AV43" s="54"/>
      <c r="AW43" s="55"/>
      <c r="AX43" s="54"/>
      <c r="AY43" s="55"/>
      <c r="AZ43" s="54"/>
      <c r="BA43" s="55"/>
      <c r="BB43" s="54"/>
      <c r="BC43" s="55"/>
      <c r="BD43" s="54"/>
      <c r="BE43" s="55"/>
      <c r="BF43" s="54"/>
      <c r="BG43" s="55"/>
      <c r="BH43" s="54"/>
      <c r="BI43" s="55"/>
      <c r="BJ43" s="54"/>
      <c r="BK43" s="55"/>
      <c r="BL43" s="54"/>
      <c r="BM43" s="55"/>
      <c r="BN43" s="54"/>
      <c r="BO43" s="55"/>
      <c r="BP43" s="54"/>
      <c r="BQ43" s="55"/>
      <c r="BR43" s="54"/>
      <c r="BS43" s="55"/>
      <c r="BT43" s="54"/>
      <c r="BU43" s="55"/>
      <c r="BV43" s="54"/>
      <c r="BW43" s="55"/>
      <c r="BX43" s="54"/>
      <c r="BY43" s="55"/>
      <c r="BZ43" s="54"/>
      <c r="CA43" s="55"/>
      <c r="CB43" s="54"/>
      <c r="CC43" s="55"/>
      <c r="CD43" s="54"/>
      <c r="CE43" s="55"/>
      <c r="CF43" s="54"/>
      <c r="CG43" s="55"/>
      <c r="CH43" s="54"/>
      <c r="CI43" s="55"/>
      <c r="CJ43" s="54"/>
      <c r="CK43" s="55"/>
      <c r="CL43" s="54"/>
      <c r="CM43" s="55"/>
      <c r="CN43" s="54"/>
      <c r="CO43" s="55"/>
      <c r="CP43" s="54"/>
      <c r="CQ43" s="55"/>
      <c r="CR43" s="54"/>
      <c r="CS43" s="55"/>
      <c r="CT43" s="54"/>
      <c r="CU43" s="55"/>
      <c r="CV43" s="54"/>
      <c r="CW43" s="55"/>
      <c r="CX43" s="54"/>
      <c r="CY43" s="55"/>
      <c r="CZ43" s="54"/>
      <c r="DA43" s="55"/>
      <c r="DB43" s="54"/>
      <c r="DC43" s="55"/>
      <c r="DD43" s="54"/>
      <c r="DE43" s="55"/>
      <c r="DF43" s="54"/>
      <c r="DG43" s="55"/>
      <c r="DH43" s="54"/>
      <c r="DI43" s="55"/>
      <c r="DJ43" s="54"/>
      <c r="DK43" s="55"/>
      <c r="DL43" s="54"/>
      <c r="DM43" s="55"/>
      <c r="DN43" s="54"/>
      <c r="DO43" s="55"/>
      <c r="DP43" s="54"/>
      <c r="DQ43" s="55"/>
      <c r="DR43" s="54"/>
      <c r="DS43" s="55"/>
      <c r="DT43" s="54"/>
      <c r="DU43" s="55"/>
      <c r="DV43" s="54"/>
      <c r="DW43" s="55"/>
      <c r="DX43" s="7"/>
    </row>
    <row r="44" spans="1:128" ht="52.5" customHeight="1" outlineLevel="2" x14ac:dyDescent="0.2">
      <c r="A44" s="7"/>
      <c r="B44" s="84"/>
      <c r="C44" s="83"/>
      <c r="D44" s="90"/>
      <c r="E44" s="94"/>
      <c r="F44" s="90"/>
      <c r="G44" s="84"/>
      <c r="H44" s="61"/>
      <c r="I44" s="55"/>
      <c r="J44" s="54"/>
      <c r="K44" s="55"/>
      <c r="L44" s="54"/>
      <c r="M44" s="55"/>
      <c r="N44" s="54"/>
      <c r="O44" s="55"/>
      <c r="P44" s="54"/>
      <c r="Q44" s="55"/>
      <c r="R44" s="54"/>
      <c r="S44" s="55"/>
      <c r="T44" s="54"/>
      <c r="U44" s="55"/>
      <c r="V44" s="54"/>
      <c r="W44" s="55"/>
      <c r="X44" s="54"/>
      <c r="Y44" s="55"/>
      <c r="Z44" s="54"/>
      <c r="AA44" s="55"/>
      <c r="AB44" s="54"/>
      <c r="AC44" s="55"/>
      <c r="AD44" s="54"/>
      <c r="AE44" s="55"/>
      <c r="AF44" s="54"/>
      <c r="AG44" s="55"/>
      <c r="AH44" s="54"/>
      <c r="AI44" s="55"/>
      <c r="AJ44" s="54"/>
      <c r="AK44" s="55"/>
      <c r="AL44" s="54"/>
      <c r="AM44" s="55"/>
      <c r="AN44" s="54"/>
      <c r="AO44" s="55"/>
      <c r="AP44" s="54"/>
      <c r="AQ44" s="55"/>
      <c r="AR44" s="54"/>
      <c r="AS44" s="55"/>
      <c r="AT44" s="54"/>
      <c r="AU44" s="55"/>
      <c r="AV44" s="54"/>
      <c r="AW44" s="55"/>
      <c r="AX44" s="54"/>
      <c r="AY44" s="55"/>
      <c r="AZ44" s="54"/>
      <c r="BA44" s="55"/>
      <c r="BB44" s="54"/>
      <c r="BC44" s="55"/>
      <c r="BD44" s="54"/>
      <c r="BE44" s="55"/>
      <c r="BF44" s="54"/>
      <c r="BG44" s="55"/>
      <c r="BH44" s="54"/>
      <c r="BI44" s="55"/>
      <c r="BJ44" s="54"/>
      <c r="BK44" s="55"/>
      <c r="BL44" s="54"/>
      <c r="BM44" s="55"/>
      <c r="BN44" s="54"/>
      <c r="BO44" s="55"/>
      <c r="BP44" s="54"/>
      <c r="BQ44" s="55"/>
      <c r="BR44" s="54"/>
      <c r="BS44" s="55"/>
      <c r="BT44" s="54"/>
      <c r="BU44" s="55"/>
      <c r="BV44" s="54"/>
      <c r="BW44" s="55"/>
      <c r="BX44" s="54"/>
      <c r="BY44" s="55"/>
      <c r="BZ44" s="54"/>
      <c r="CA44" s="55"/>
      <c r="CB44" s="54"/>
      <c r="CC44" s="55"/>
      <c r="CD44" s="54"/>
      <c r="CE44" s="55"/>
      <c r="CF44" s="54"/>
      <c r="CG44" s="55"/>
      <c r="CH44" s="54"/>
      <c r="CI44" s="55"/>
      <c r="CJ44" s="54"/>
      <c r="CK44" s="55"/>
      <c r="CL44" s="54"/>
      <c r="CM44" s="55"/>
      <c r="CN44" s="54"/>
      <c r="CO44" s="55"/>
      <c r="CP44" s="54"/>
      <c r="CQ44" s="55"/>
      <c r="CR44" s="54"/>
      <c r="CS44" s="55"/>
      <c r="CT44" s="54"/>
      <c r="CU44" s="55"/>
      <c r="CV44" s="54"/>
      <c r="CW44" s="55"/>
      <c r="CX44" s="54"/>
      <c r="CY44" s="55"/>
      <c r="CZ44" s="54"/>
      <c r="DA44" s="55"/>
      <c r="DB44" s="54"/>
      <c r="DC44" s="55"/>
      <c r="DD44" s="54"/>
      <c r="DE44" s="55"/>
      <c r="DF44" s="54"/>
      <c r="DG44" s="55"/>
      <c r="DH44" s="54"/>
      <c r="DI44" s="55"/>
      <c r="DJ44" s="54"/>
      <c r="DK44" s="55"/>
      <c r="DL44" s="54"/>
      <c r="DM44" s="55"/>
      <c r="DN44" s="54"/>
      <c r="DO44" s="55"/>
      <c r="DP44" s="54"/>
      <c r="DQ44" s="55"/>
      <c r="DR44" s="54"/>
      <c r="DS44" s="55"/>
      <c r="DT44" s="54"/>
      <c r="DU44" s="55"/>
      <c r="DV44" s="54"/>
      <c r="DW44" s="55"/>
      <c r="DX44" s="7"/>
    </row>
    <row r="45" spans="1:128" ht="48" customHeight="1" outlineLevel="2" x14ac:dyDescent="0.2">
      <c r="A45" s="7"/>
      <c r="B45" s="89"/>
      <c r="C45" s="84"/>
      <c r="D45" s="90"/>
      <c r="E45" s="94"/>
      <c r="F45" s="90"/>
      <c r="G45" s="84"/>
      <c r="H45" s="61"/>
      <c r="I45" s="55"/>
      <c r="J45" s="54"/>
      <c r="K45" s="55"/>
      <c r="L45" s="54"/>
      <c r="M45" s="55"/>
      <c r="N45" s="54"/>
      <c r="O45" s="55"/>
      <c r="P45" s="54"/>
      <c r="Q45" s="55"/>
      <c r="R45" s="54"/>
      <c r="S45" s="55"/>
      <c r="T45" s="54"/>
      <c r="U45" s="55"/>
      <c r="V45" s="54"/>
      <c r="W45" s="55"/>
      <c r="X45" s="54"/>
      <c r="Y45" s="55"/>
      <c r="Z45" s="54"/>
      <c r="AA45" s="55"/>
      <c r="AB45" s="54"/>
      <c r="AC45" s="55"/>
      <c r="AD45" s="54"/>
      <c r="AE45" s="55"/>
      <c r="AF45" s="54"/>
      <c r="AG45" s="55"/>
      <c r="AH45" s="54"/>
      <c r="AI45" s="55"/>
      <c r="AJ45" s="54"/>
      <c r="AK45" s="55"/>
      <c r="AL45" s="54"/>
      <c r="AM45" s="55"/>
      <c r="AN45" s="54"/>
      <c r="AO45" s="55"/>
      <c r="AP45" s="54"/>
      <c r="AQ45" s="55"/>
      <c r="AR45" s="54"/>
      <c r="AS45" s="55"/>
      <c r="AT45" s="54"/>
      <c r="AU45" s="55"/>
      <c r="AV45" s="54"/>
      <c r="AW45" s="55"/>
      <c r="AX45" s="54"/>
      <c r="AY45" s="55"/>
      <c r="AZ45" s="54"/>
      <c r="BA45" s="55"/>
      <c r="BB45" s="54"/>
      <c r="BC45" s="55"/>
      <c r="BD45" s="54"/>
      <c r="BE45" s="55"/>
      <c r="BF45" s="54"/>
      <c r="BG45" s="55"/>
      <c r="BH45" s="54"/>
      <c r="BI45" s="55"/>
      <c r="BJ45" s="54"/>
      <c r="BK45" s="55"/>
      <c r="BL45" s="54"/>
      <c r="BM45" s="55"/>
      <c r="BN45" s="54"/>
      <c r="BO45" s="55"/>
      <c r="BP45" s="54"/>
      <c r="BQ45" s="55"/>
      <c r="BR45" s="54"/>
      <c r="BS45" s="55"/>
      <c r="BT45" s="54"/>
      <c r="BU45" s="55"/>
      <c r="BV45" s="54"/>
      <c r="BW45" s="55"/>
      <c r="BX45" s="54"/>
      <c r="BY45" s="55"/>
      <c r="BZ45" s="54"/>
      <c r="CA45" s="55"/>
      <c r="CB45" s="54"/>
      <c r="CC45" s="55"/>
      <c r="CD45" s="54"/>
      <c r="CE45" s="55"/>
      <c r="CF45" s="54"/>
      <c r="CG45" s="55"/>
      <c r="CH45" s="54"/>
      <c r="CI45" s="55"/>
      <c r="CJ45" s="54"/>
      <c r="CK45" s="55"/>
      <c r="CL45" s="54"/>
      <c r="CM45" s="55"/>
      <c r="CN45" s="54"/>
      <c r="CO45" s="55"/>
      <c r="CP45" s="54"/>
      <c r="CQ45" s="55"/>
      <c r="CR45" s="54"/>
      <c r="CS45" s="55"/>
      <c r="CT45" s="54"/>
      <c r="CU45" s="55"/>
      <c r="CV45" s="54"/>
      <c r="CW45" s="55"/>
      <c r="CX45" s="54"/>
      <c r="CY45" s="55"/>
      <c r="CZ45" s="54"/>
      <c r="DA45" s="55"/>
      <c r="DB45" s="54"/>
      <c r="DC45" s="55"/>
      <c r="DD45" s="54"/>
      <c r="DE45" s="55"/>
      <c r="DF45" s="54"/>
      <c r="DG45" s="55"/>
      <c r="DH45" s="54"/>
      <c r="DI45" s="55"/>
      <c r="DJ45" s="54"/>
      <c r="DK45" s="55"/>
      <c r="DL45" s="54"/>
      <c r="DM45" s="55"/>
      <c r="DN45" s="54"/>
      <c r="DO45" s="55"/>
      <c r="DP45" s="54"/>
      <c r="DQ45" s="55"/>
      <c r="DR45" s="54"/>
      <c r="DS45" s="55"/>
      <c r="DT45" s="54"/>
      <c r="DU45" s="55"/>
      <c r="DV45" s="54"/>
      <c r="DW45" s="55"/>
      <c r="DX45" s="7"/>
    </row>
    <row r="46" spans="1:128" ht="55.5" customHeight="1" outlineLevel="2" x14ac:dyDescent="0.2">
      <c r="A46" s="7"/>
      <c r="B46" s="89"/>
      <c r="C46" s="84"/>
      <c r="D46" s="90"/>
      <c r="E46" s="94"/>
      <c r="F46" s="90"/>
      <c r="G46" s="84"/>
      <c r="H46" s="61"/>
      <c r="I46" s="55"/>
      <c r="J46" s="54"/>
      <c r="K46" s="55"/>
      <c r="L46" s="54"/>
      <c r="M46" s="55"/>
      <c r="N46" s="54"/>
      <c r="O46" s="55"/>
      <c r="P46" s="54"/>
      <c r="Q46" s="55"/>
      <c r="R46" s="54"/>
      <c r="S46" s="55"/>
      <c r="T46" s="54"/>
      <c r="U46" s="55"/>
      <c r="V46" s="54"/>
      <c r="W46" s="55"/>
      <c r="X46" s="54"/>
      <c r="Y46" s="55"/>
      <c r="Z46" s="54"/>
      <c r="AA46" s="55"/>
      <c r="AB46" s="54"/>
      <c r="AC46" s="55"/>
      <c r="AD46" s="54"/>
      <c r="AE46" s="55"/>
      <c r="AF46" s="54"/>
      <c r="AG46" s="55"/>
      <c r="AH46" s="54"/>
      <c r="AI46" s="55"/>
      <c r="AJ46" s="54"/>
      <c r="AK46" s="55"/>
      <c r="AL46" s="54"/>
      <c r="AM46" s="55"/>
      <c r="AN46" s="54"/>
      <c r="AO46" s="55"/>
      <c r="AP46" s="54"/>
      <c r="AQ46" s="55"/>
      <c r="AR46" s="54"/>
      <c r="AS46" s="55"/>
      <c r="AT46" s="54"/>
      <c r="AU46" s="55"/>
      <c r="AV46" s="54"/>
      <c r="AW46" s="55"/>
      <c r="AX46" s="54"/>
      <c r="AY46" s="55"/>
      <c r="AZ46" s="54"/>
      <c r="BA46" s="55"/>
      <c r="BB46" s="54"/>
      <c r="BC46" s="55"/>
      <c r="BD46" s="54"/>
      <c r="BE46" s="55"/>
      <c r="BF46" s="54"/>
      <c r="BG46" s="55"/>
      <c r="BH46" s="54"/>
      <c r="BI46" s="55"/>
      <c r="BJ46" s="54"/>
      <c r="BK46" s="55"/>
      <c r="BL46" s="54"/>
      <c r="BM46" s="55"/>
      <c r="BN46" s="54"/>
      <c r="BO46" s="55"/>
      <c r="BP46" s="54"/>
      <c r="BQ46" s="55"/>
      <c r="BR46" s="54"/>
      <c r="BS46" s="55"/>
      <c r="BT46" s="54"/>
      <c r="BU46" s="55"/>
      <c r="BV46" s="54"/>
      <c r="BW46" s="55"/>
      <c r="BX46" s="54"/>
      <c r="BY46" s="55"/>
      <c r="BZ46" s="54"/>
      <c r="CA46" s="55"/>
      <c r="CB46" s="54"/>
      <c r="CC46" s="55"/>
      <c r="CD46" s="54"/>
      <c r="CE46" s="55"/>
      <c r="CF46" s="54"/>
      <c r="CG46" s="55"/>
      <c r="CH46" s="54"/>
      <c r="CI46" s="55"/>
      <c r="CJ46" s="54"/>
      <c r="CK46" s="55"/>
      <c r="CL46" s="54"/>
      <c r="CM46" s="55"/>
      <c r="CN46" s="54"/>
      <c r="CO46" s="55"/>
      <c r="CP46" s="54"/>
      <c r="CQ46" s="55"/>
      <c r="CR46" s="54"/>
      <c r="CS46" s="55"/>
      <c r="CT46" s="54"/>
      <c r="CU46" s="55"/>
      <c r="CV46" s="54"/>
      <c r="CW46" s="55"/>
      <c r="CX46" s="54"/>
      <c r="CY46" s="55"/>
      <c r="CZ46" s="54"/>
      <c r="DA46" s="55"/>
      <c r="DB46" s="54"/>
      <c r="DC46" s="55"/>
      <c r="DD46" s="54"/>
      <c r="DE46" s="55"/>
      <c r="DF46" s="54"/>
      <c r="DG46" s="55"/>
      <c r="DH46" s="54"/>
      <c r="DI46" s="55"/>
      <c r="DJ46" s="54"/>
      <c r="DK46" s="55"/>
      <c r="DL46" s="54"/>
      <c r="DM46" s="55"/>
      <c r="DN46" s="54"/>
      <c r="DO46" s="55"/>
      <c r="DP46" s="54"/>
      <c r="DQ46" s="55"/>
      <c r="DR46" s="54"/>
      <c r="DS46" s="55"/>
      <c r="DT46" s="54"/>
      <c r="DU46" s="55"/>
      <c r="DV46" s="54"/>
      <c r="DW46" s="55"/>
      <c r="DX46" s="7"/>
    </row>
    <row r="47" spans="1:128" ht="64.5" customHeight="1" outlineLevel="2" x14ac:dyDescent="0.2">
      <c r="A47" s="7"/>
      <c r="B47" s="85"/>
      <c r="C47" s="84"/>
      <c r="D47" s="90"/>
      <c r="E47" s="94"/>
      <c r="F47" s="90"/>
      <c r="G47" s="84"/>
      <c r="H47" s="61"/>
      <c r="I47" s="55"/>
      <c r="J47" s="54"/>
      <c r="K47" s="55"/>
      <c r="L47" s="54"/>
      <c r="M47" s="55"/>
      <c r="N47" s="54"/>
      <c r="O47" s="55"/>
      <c r="P47" s="54"/>
      <c r="Q47" s="55"/>
      <c r="R47" s="54"/>
      <c r="S47" s="55"/>
      <c r="T47" s="54"/>
      <c r="U47" s="55"/>
      <c r="V47" s="54"/>
      <c r="W47" s="55"/>
      <c r="X47" s="54"/>
      <c r="Y47" s="55"/>
      <c r="Z47" s="54"/>
      <c r="AA47" s="55"/>
      <c r="AB47" s="54"/>
      <c r="AC47" s="55"/>
      <c r="AD47" s="54"/>
      <c r="AE47" s="55"/>
      <c r="AF47" s="54"/>
      <c r="AG47" s="55"/>
      <c r="AH47" s="54"/>
      <c r="AI47" s="55"/>
      <c r="AJ47" s="54"/>
      <c r="AK47" s="55"/>
      <c r="AL47" s="54"/>
      <c r="AM47" s="55"/>
      <c r="AN47" s="54"/>
      <c r="AO47" s="55"/>
      <c r="AP47" s="54"/>
      <c r="AQ47" s="55"/>
      <c r="AR47" s="54"/>
      <c r="AS47" s="55"/>
      <c r="AT47" s="54"/>
      <c r="AU47" s="55"/>
      <c r="AV47" s="54"/>
      <c r="AW47" s="55"/>
      <c r="AX47" s="54"/>
      <c r="AY47" s="55"/>
      <c r="AZ47" s="54"/>
      <c r="BA47" s="55"/>
      <c r="BB47" s="54"/>
      <c r="BC47" s="55"/>
      <c r="BD47" s="54"/>
      <c r="BE47" s="55"/>
      <c r="BF47" s="54"/>
      <c r="BG47" s="55"/>
      <c r="BH47" s="54"/>
      <c r="BI47" s="55"/>
      <c r="BJ47" s="54"/>
      <c r="BK47" s="55"/>
      <c r="BL47" s="54"/>
      <c r="BM47" s="55"/>
      <c r="BN47" s="54"/>
      <c r="BO47" s="55"/>
      <c r="BP47" s="54"/>
      <c r="BQ47" s="55"/>
      <c r="BR47" s="54"/>
      <c r="BS47" s="55"/>
      <c r="BT47" s="54"/>
      <c r="BU47" s="55"/>
      <c r="BV47" s="54"/>
      <c r="BW47" s="55"/>
      <c r="BX47" s="54"/>
      <c r="BY47" s="55"/>
      <c r="BZ47" s="54"/>
      <c r="CA47" s="55"/>
      <c r="CB47" s="54"/>
      <c r="CC47" s="55"/>
      <c r="CD47" s="54"/>
      <c r="CE47" s="55"/>
      <c r="CF47" s="54"/>
      <c r="CG47" s="55"/>
      <c r="CH47" s="54"/>
      <c r="CI47" s="55"/>
      <c r="CJ47" s="54"/>
      <c r="CK47" s="55"/>
      <c r="CL47" s="54"/>
      <c r="CM47" s="55"/>
      <c r="CN47" s="54"/>
      <c r="CO47" s="55"/>
      <c r="CP47" s="54"/>
      <c r="CQ47" s="55"/>
      <c r="CR47" s="54"/>
      <c r="CS47" s="55"/>
      <c r="CT47" s="54"/>
      <c r="CU47" s="55"/>
      <c r="CV47" s="54"/>
      <c r="CW47" s="55"/>
      <c r="CX47" s="54"/>
      <c r="CY47" s="55"/>
      <c r="CZ47" s="54"/>
      <c r="DA47" s="55"/>
      <c r="DB47" s="54"/>
      <c r="DC47" s="55"/>
      <c r="DD47" s="54"/>
      <c r="DE47" s="55"/>
      <c r="DF47" s="54"/>
      <c r="DG47" s="55"/>
      <c r="DH47" s="54"/>
      <c r="DI47" s="55"/>
      <c r="DJ47" s="54"/>
      <c r="DK47" s="55"/>
      <c r="DL47" s="54"/>
      <c r="DM47" s="55"/>
      <c r="DN47" s="54"/>
      <c r="DO47" s="55"/>
      <c r="DP47" s="54"/>
      <c r="DQ47" s="55"/>
      <c r="DR47" s="54"/>
      <c r="DS47" s="55"/>
      <c r="DT47" s="54"/>
      <c r="DU47" s="55"/>
      <c r="DV47" s="54"/>
      <c r="DW47" s="55"/>
      <c r="DX47" s="7"/>
    </row>
    <row r="48" spans="1:128" ht="33" customHeight="1" outlineLevel="2" x14ac:dyDescent="0.2">
      <c r="A48" s="7"/>
      <c r="B48" s="84"/>
      <c r="C48" s="83"/>
      <c r="D48" s="90"/>
      <c r="E48" s="94"/>
      <c r="F48" s="90"/>
      <c r="G48" s="84"/>
      <c r="H48" s="61"/>
      <c r="I48" s="55"/>
      <c r="J48" s="54"/>
      <c r="K48" s="55"/>
      <c r="L48" s="54"/>
      <c r="M48" s="55"/>
      <c r="N48" s="54"/>
      <c r="O48" s="55"/>
      <c r="P48" s="54"/>
      <c r="Q48" s="55"/>
      <c r="R48" s="54"/>
      <c r="S48" s="55"/>
      <c r="T48" s="54"/>
      <c r="U48" s="55"/>
      <c r="V48" s="54"/>
      <c r="W48" s="55"/>
      <c r="X48" s="54"/>
      <c r="Y48" s="55"/>
      <c r="Z48" s="54"/>
      <c r="AA48" s="55"/>
      <c r="AB48" s="54"/>
      <c r="AC48" s="55"/>
      <c r="AD48" s="54"/>
      <c r="AE48" s="55"/>
      <c r="AF48" s="54"/>
      <c r="AG48" s="55"/>
      <c r="AH48" s="54"/>
      <c r="AI48" s="55"/>
      <c r="AJ48" s="54"/>
      <c r="AK48" s="55"/>
      <c r="AL48" s="54"/>
      <c r="AM48" s="55"/>
      <c r="AN48" s="54"/>
      <c r="AO48" s="55"/>
      <c r="AP48" s="54"/>
      <c r="AQ48" s="55"/>
      <c r="AR48" s="54"/>
      <c r="AS48" s="55"/>
      <c r="AT48" s="54"/>
      <c r="AU48" s="55"/>
      <c r="AV48" s="54"/>
      <c r="AW48" s="55"/>
      <c r="AX48" s="54"/>
      <c r="AY48" s="55"/>
      <c r="AZ48" s="54"/>
      <c r="BA48" s="55"/>
      <c r="BB48" s="54"/>
      <c r="BC48" s="55"/>
      <c r="BD48" s="54"/>
      <c r="BE48" s="55"/>
      <c r="BF48" s="54"/>
      <c r="BG48" s="55"/>
      <c r="BH48" s="54"/>
      <c r="BI48" s="55"/>
      <c r="BJ48" s="54"/>
      <c r="BK48" s="55"/>
      <c r="BL48" s="54"/>
      <c r="BM48" s="55"/>
      <c r="BN48" s="54"/>
      <c r="BO48" s="55"/>
      <c r="BP48" s="54"/>
      <c r="BQ48" s="55"/>
      <c r="BR48" s="54"/>
      <c r="BS48" s="55"/>
      <c r="BT48" s="54"/>
      <c r="BU48" s="55"/>
      <c r="BV48" s="54"/>
      <c r="BW48" s="55"/>
      <c r="BX48" s="54"/>
      <c r="BY48" s="55"/>
      <c r="BZ48" s="54"/>
      <c r="CA48" s="55"/>
      <c r="CB48" s="54"/>
      <c r="CC48" s="55"/>
      <c r="CD48" s="54"/>
      <c r="CE48" s="55"/>
      <c r="CF48" s="54"/>
      <c r="CG48" s="55"/>
      <c r="CH48" s="54"/>
      <c r="CI48" s="55"/>
      <c r="CJ48" s="54"/>
      <c r="CK48" s="55"/>
      <c r="CL48" s="54"/>
      <c r="CM48" s="55"/>
      <c r="CN48" s="54"/>
      <c r="CO48" s="55"/>
      <c r="CP48" s="54"/>
      <c r="CQ48" s="55"/>
      <c r="CR48" s="54"/>
      <c r="CS48" s="55"/>
      <c r="CT48" s="54"/>
      <c r="CU48" s="55"/>
      <c r="CV48" s="54"/>
      <c r="CW48" s="55"/>
      <c r="CX48" s="54"/>
      <c r="CY48" s="55"/>
      <c r="CZ48" s="54"/>
      <c r="DA48" s="55"/>
      <c r="DB48" s="54"/>
      <c r="DC48" s="55"/>
      <c r="DD48" s="54"/>
      <c r="DE48" s="55"/>
      <c r="DF48" s="54"/>
      <c r="DG48" s="55"/>
      <c r="DH48" s="54"/>
      <c r="DI48" s="55"/>
      <c r="DJ48" s="54"/>
      <c r="DK48" s="55"/>
      <c r="DL48" s="54"/>
      <c r="DM48" s="55"/>
      <c r="DN48" s="54"/>
      <c r="DO48" s="55"/>
      <c r="DP48" s="54"/>
      <c r="DQ48" s="55"/>
      <c r="DR48" s="54"/>
      <c r="DS48" s="55"/>
      <c r="DT48" s="54"/>
      <c r="DU48" s="55"/>
      <c r="DV48" s="54"/>
      <c r="DW48" s="55"/>
      <c r="DX48" s="7"/>
    </row>
    <row r="49" spans="1:128" ht="45.75" customHeight="1" outlineLevel="2" x14ac:dyDescent="0.2">
      <c r="A49" s="7"/>
      <c r="B49" s="84"/>
      <c r="C49" s="83"/>
      <c r="D49" s="90"/>
      <c r="E49" s="94"/>
      <c r="F49" s="90"/>
      <c r="G49" s="84"/>
      <c r="H49" s="61"/>
      <c r="I49" s="55"/>
      <c r="J49" s="54"/>
      <c r="K49" s="55"/>
      <c r="L49" s="54"/>
      <c r="M49" s="55"/>
      <c r="N49" s="54"/>
      <c r="O49" s="55"/>
      <c r="P49" s="54"/>
      <c r="Q49" s="55"/>
      <c r="R49" s="54"/>
      <c r="S49" s="55"/>
      <c r="T49" s="54"/>
      <c r="U49" s="55"/>
      <c r="V49" s="54"/>
      <c r="W49" s="55"/>
      <c r="X49" s="54"/>
      <c r="Y49" s="55"/>
      <c r="Z49" s="54"/>
      <c r="AA49" s="55"/>
      <c r="AB49" s="54"/>
      <c r="AC49" s="55"/>
      <c r="AD49" s="54"/>
      <c r="AE49" s="55"/>
      <c r="AF49" s="54"/>
      <c r="AG49" s="55"/>
      <c r="AH49" s="54"/>
      <c r="AI49" s="55"/>
      <c r="AJ49" s="54"/>
      <c r="AK49" s="55"/>
      <c r="AL49" s="54"/>
      <c r="AM49" s="55"/>
      <c r="AN49" s="54"/>
      <c r="AO49" s="55"/>
      <c r="AP49" s="54"/>
      <c r="AQ49" s="55"/>
      <c r="AR49" s="54"/>
      <c r="AS49" s="55"/>
      <c r="AT49" s="54"/>
      <c r="AU49" s="55"/>
      <c r="AV49" s="54"/>
      <c r="AW49" s="55"/>
      <c r="AX49" s="54"/>
      <c r="AY49" s="55"/>
      <c r="AZ49" s="54"/>
      <c r="BA49" s="55"/>
      <c r="BB49" s="54"/>
      <c r="BC49" s="55"/>
      <c r="BD49" s="54"/>
      <c r="BE49" s="55"/>
      <c r="BF49" s="54"/>
      <c r="BG49" s="55"/>
      <c r="BH49" s="54"/>
      <c r="BI49" s="55"/>
      <c r="BJ49" s="54"/>
      <c r="BK49" s="55"/>
      <c r="BL49" s="54"/>
      <c r="BM49" s="55"/>
      <c r="BN49" s="54"/>
      <c r="BO49" s="55"/>
      <c r="BP49" s="54"/>
      <c r="BQ49" s="55"/>
      <c r="BR49" s="54"/>
      <c r="BS49" s="55"/>
      <c r="BT49" s="54"/>
      <c r="BU49" s="55"/>
      <c r="BV49" s="54"/>
      <c r="BW49" s="55"/>
      <c r="BX49" s="54"/>
      <c r="BY49" s="55"/>
      <c r="BZ49" s="54"/>
      <c r="CA49" s="55"/>
      <c r="CB49" s="54"/>
      <c r="CC49" s="55"/>
      <c r="CD49" s="54"/>
      <c r="CE49" s="55"/>
      <c r="CF49" s="54"/>
      <c r="CG49" s="55"/>
      <c r="CH49" s="54"/>
      <c r="CI49" s="55"/>
      <c r="CJ49" s="54"/>
      <c r="CK49" s="55"/>
      <c r="CL49" s="54"/>
      <c r="CM49" s="55"/>
      <c r="CN49" s="54"/>
      <c r="CO49" s="55"/>
      <c r="CP49" s="54"/>
      <c r="CQ49" s="55"/>
      <c r="CR49" s="54"/>
      <c r="CS49" s="55"/>
      <c r="CT49" s="54"/>
      <c r="CU49" s="55"/>
      <c r="CV49" s="54"/>
      <c r="CW49" s="55"/>
      <c r="CX49" s="54"/>
      <c r="CY49" s="55"/>
      <c r="CZ49" s="54"/>
      <c r="DA49" s="55"/>
      <c r="DB49" s="54"/>
      <c r="DC49" s="55"/>
      <c r="DD49" s="54"/>
      <c r="DE49" s="55"/>
      <c r="DF49" s="54"/>
      <c r="DG49" s="55"/>
      <c r="DH49" s="54"/>
      <c r="DI49" s="55"/>
      <c r="DJ49" s="54"/>
      <c r="DK49" s="55"/>
      <c r="DL49" s="54"/>
      <c r="DM49" s="55"/>
      <c r="DN49" s="54"/>
      <c r="DO49" s="55"/>
      <c r="DP49" s="54"/>
      <c r="DQ49" s="55"/>
      <c r="DR49" s="54"/>
      <c r="DS49" s="55"/>
      <c r="DT49" s="54"/>
      <c r="DU49" s="55"/>
      <c r="DV49" s="54"/>
      <c r="DW49" s="55"/>
      <c r="DX49" s="7"/>
    </row>
    <row r="50" spans="1:128" ht="84" customHeight="1" outlineLevel="2" x14ac:dyDescent="0.2">
      <c r="A50" s="7"/>
      <c r="B50" s="84"/>
      <c r="C50" s="84"/>
      <c r="D50" s="90"/>
      <c r="E50" s="94"/>
      <c r="F50" s="90"/>
      <c r="G50" s="84"/>
      <c r="H50" s="61"/>
      <c r="I50" s="55"/>
      <c r="J50" s="54"/>
      <c r="K50" s="55"/>
      <c r="L50" s="54"/>
      <c r="M50" s="55"/>
      <c r="N50" s="54"/>
      <c r="O50" s="55"/>
      <c r="P50" s="54"/>
      <c r="Q50" s="55"/>
      <c r="R50" s="54"/>
      <c r="S50" s="55"/>
      <c r="T50" s="54"/>
      <c r="U50" s="55"/>
      <c r="V50" s="54"/>
      <c r="W50" s="55"/>
      <c r="X50" s="54"/>
      <c r="Y50" s="55"/>
      <c r="Z50" s="54"/>
      <c r="AA50" s="55"/>
      <c r="AB50" s="54"/>
      <c r="AC50" s="55"/>
      <c r="AD50" s="54"/>
      <c r="AE50" s="55"/>
      <c r="AF50" s="54"/>
      <c r="AG50" s="55"/>
      <c r="AH50" s="54"/>
      <c r="AI50" s="55"/>
      <c r="AJ50" s="54"/>
      <c r="AK50" s="55"/>
      <c r="AL50" s="54"/>
      <c r="AM50" s="55"/>
      <c r="AN50" s="54"/>
      <c r="AO50" s="55"/>
      <c r="AP50" s="54"/>
      <c r="AQ50" s="55"/>
      <c r="AR50" s="54"/>
      <c r="AS50" s="55"/>
      <c r="AT50" s="54"/>
      <c r="AU50" s="55"/>
      <c r="AV50" s="54"/>
      <c r="AW50" s="55"/>
      <c r="AX50" s="54"/>
      <c r="AY50" s="55"/>
      <c r="AZ50" s="54"/>
      <c r="BA50" s="55"/>
      <c r="BB50" s="54"/>
      <c r="BC50" s="55"/>
      <c r="BD50" s="54"/>
      <c r="BE50" s="55"/>
      <c r="BF50" s="54"/>
      <c r="BG50" s="55"/>
      <c r="BH50" s="54"/>
      <c r="BI50" s="55"/>
      <c r="BJ50" s="54"/>
      <c r="BK50" s="55"/>
      <c r="BL50" s="54"/>
      <c r="BM50" s="55"/>
      <c r="BN50" s="54"/>
      <c r="BO50" s="55"/>
      <c r="BP50" s="54"/>
      <c r="BQ50" s="55"/>
      <c r="BR50" s="54"/>
      <c r="BS50" s="55"/>
      <c r="BT50" s="54"/>
      <c r="BU50" s="55"/>
      <c r="BV50" s="54"/>
      <c r="BW50" s="55"/>
      <c r="BX50" s="54"/>
      <c r="BY50" s="55"/>
      <c r="BZ50" s="54"/>
      <c r="CA50" s="55"/>
      <c r="CB50" s="54"/>
      <c r="CC50" s="55"/>
      <c r="CD50" s="54"/>
      <c r="CE50" s="55"/>
      <c r="CF50" s="54"/>
      <c r="CG50" s="55"/>
      <c r="CH50" s="54"/>
      <c r="CI50" s="55"/>
      <c r="CJ50" s="54"/>
      <c r="CK50" s="55"/>
      <c r="CL50" s="54"/>
      <c r="CM50" s="55"/>
      <c r="CN50" s="54"/>
      <c r="CO50" s="55"/>
      <c r="CP50" s="54"/>
      <c r="CQ50" s="55"/>
      <c r="CR50" s="54"/>
      <c r="CS50" s="55"/>
      <c r="CT50" s="54"/>
      <c r="CU50" s="55"/>
      <c r="CV50" s="54"/>
      <c r="CW50" s="55"/>
      <c r="CX50" s="54"/>
      <c r="CY50" s="55"/>
      <c r="CZ50" s="54"/>
      <c r="DA50" s="55"/>
      <c r="DB50" s="54"/>
      <c r="DC50" s="55"/>
      <c r="DD50" s="54"/>
      <c r="DE50" s="55"/>
      <c r="DF50" s="54"/>
      <c r="DG50" s="55"/>
      <c r="DH50" s="54"/>
      <c r="DI50" s="55"/>
      <c r="DJ50" s="54"/>
      <c r="DK50" s="55"/>
      <c r="DL50" s="54"/>
      <c r="DM50" s="55"/>
      <c r="DN50" s="54"/>
      <c r="DO50" s="55"/>
      <c r="DP50" s="54"/>
      <c r="DQ50" s="55"/>
      <c r="DR50" s="54"/>
      <c r="DS50" s="55"/>
      <c r="DT50" s="54"/>
      <c r="DU50" s="55"/>
      <c r="DV50" s="54"/>
      <c r="DW50" s="55"/>
      <c r="DX50" s="7"/>
    </row>
    <row r="51" spans="1:128" ht="93" customHeight="1" outlineLevel="2" x14ac:dyDescent="0.2">
      <c r="A51" s="7"/>
      <c r="B51" s="84"/>
      <c r="C51" s="84"/>
      <c r="D51" s="90"/>
      <c r="E51" s="94"/>
      <c r="F51" s="90"/>
      <c r="G51" s="84"/>
      <c r="H51" s="61"/>
      <c r="I51" s="55"/>
      <c r="J51" s="54"/>
      <c r="K51" s="55"/>
      <c r="L51" s="54"/>
      <c r="M51" s="55"/>
      <c r="N51" s="54"/>
      <c r="O51" s="55"/>
      <c r="P51" s="54"/>
      <c r="Q51" s="55"/>
      <c r="R51" s="54"/>
      <c r="S51" s="55"/>
      <c r="T51" s="54"/>
      <c r="U51" s="55"/>
      <c r="V51" s="54"/>
      <c r="W51" s="55"/>
      <c r="X51" s="54"/>
      <c r="Y51" s="55"/>
      <c r="Z51" s="54"/>
      <c r="AA51" s="55"/>
      <c r="AB51" s="54"/>
      <c r="AC51" s="55"/>
      <c r="AD51" s="54"/>
      <c r="AE51" s="55"/>
      <c r="AF51" s="54"/>
      <c r="AG51" s="55"/>
      <c r="AH51" s="54"/>
      <c r="AI51" s="55"/>
      <c r="AJ51" s="54"/>
      <c r="AK51" s="55"/>
      <c r="AL51" s="54"/>
      <c r="AM51" s="55"/>
      <c r="AN51" s="54"/>
      <c r="AO51" s="55"/>
      <c r="AP51" s="54"/>
      <c r="AQ51" s="55"/>
      <c r="AR51" s="54"/>
      <c r="AS51" s="55"/>
      <c r="AT51" s="54"/>
      <c r="AU51" s="55"/>
      <c r="AV51" s="54"/>
      <c r="AW51" s="55"/>
      <c r="AX51" s="54"/>
      <c r="AY51" s="55"/>
      <c r="AZ51" s="54"/>
      <c r="BA51" s="55"/>
      <c r="BB51" s="54"/>
      <c r="BC51" s="55"/>
      <c r="BD51" s="54"/>
      <c r="BE51" s="55"/>
      <c r="BF51" s="54"/>
      <c r="BG51" s="55"/>
      <c r="BH51" s="54"/>
      <c r="BI51" s="55"/>
      <c r="BJ51" s="54"/>
      <c r="BK51" s="55"/>
      <c r="BL51" s="54"/>
      <c r="BM51" s="55"/>
      <c r="BN51" s="54"/>
      <c r="BO51" s="55"/>
      <c r="BP51" s="54"/>
      <c r="BQ51" s="55"/>
      <c r="BR51" s="54"/>
      <c r="BS51" s="55"/>
      <c r="BT51" s="54"/>
      <c r="BU51" s="55"/>
      <c r="BV51" s="54"/>
      <c r="BW51" s="55"/>
      <c r="BX51" s="54"/>
      <c r="BY51" s="55"/>
      <c r="BZ51" s="54"/>
      <c r="CA51" s="55"/>
      <c r="CB51" s="54"/>
      <c r="CC51" s="55"/>
      <c r="CD51" s="54"/>
      <c r="CE51" s="55"/>
      <c r="CF51" s="54"/>
      <c r="CG51" s="55"/>
      <c r="CH51" s="54"/>
      <c r="CI51" s="55"/>
      <c r="CJ51" s="54"/>
      <c r="CK51" s="55"/>
      <c r="CL51" s="54"/>
      <c r="CM51" s="55"/>
      <c r="CN51" s="54"/>
      <c r="CO51" s="55"/>
      <c r="CP51" s="54"/>
      <c r="CQ51" s="55"/>
      <c r="CR51" s="54"/>
      <c r="CS51" s="55"/>
      <c r="CT51" s="54"/>
      <c r="CU51" s="55"/>
      <c r="CV51" s="54"/>
      <c r="CW51" s="55"/>
      <c r="CX51" s="54"/>
      <c r="CY51" s="55"/>
      <c r="CZ51" s="54"/>
      <c r="DA51" s="55"/>
      <c r="DB51" s="54"/>
      <c r="DC51" s="55"/>
      <c r="DD51" s="54"/>
      <c r="DE51" s="55"/>
      <c r="DF51" s="54"/>
      <c r="DG51" s="55"/>
      <c r="DH51" s="54"/>
      <c r="DI51" s="55"/>
      <c r="DJ51" s="54"/>
      <c r="DK51" s="55"/>
      <c r="DL51" s="54"/>
      <c r="DM51" s="55"/>
      <c r="DN51" s="54"/>
      <c r="DO51" s="55"/>
      <c r="DP51" s="54"/>
      <c r="DQ51" s="55"/>
      <c r="DR51" s="54"/>
      <c r="DS51" s="55"/>
      <c r="DT51" s="54"/>
      <c r="DU51" s="55"/>
      <c r="DV51" s="54"/>
      <c r="DW51" s="55"/>
      <c r="DX51" s="7"/>
    </row>
    <row r="52" spans="1:128" ht="86.25" customHeight="1" outlineLevel="2" x14ac:dyDescent="0.2">
      <c r="A52" s="7"/>
      <c r="B52" s="85"/>
      <c r="C52" s="84"/>
      <c r="D52" s="90"/>
      <c r="E52" s="94"/>
      <c r="F52" s="90"/>
      <c r="G52" s="90"/>
      <c r="H52" s="61"/>
      <c r="I52" s="55"/>
      <c r="J52" s="54"/>
      <c r="K52" s="55"/>
      <c r="L52" s="54"/>
      <c r="M52" s="55"/>
      <c r="N52" s="54"/>
      <c r="O52" s="55"/>
      <c r="P52" s="54"/>
      <c r="Q52" s="55"/>
      <c r="R52" s="54"/>
      <c r="S52" s="55"/>
      <c r="T52" s="54"/>
      <c r="U52" s="55"/>
      <c r="V52" s="54"/>
      <c r="W52" s="55"/>
      <c r="X52" s="54"/>
      <c r="Y52" s="55"/>
      <c r="Z52" s="54"/>
      <c r="AA52" s="55"/>
      <c r="AB52" s="54"/>
      <c r="AC52" s="55"/>
      <c r="AD52" s="54"/>
      <c r="AE52" s="55"/>
      <c r="AF52" s="54"/>
      <c r="AG52" s="55"/>
      <c r="AH52" s="54"/>
      <c r="AI52" s="55"/>
      <c r="AJ52" s="54"/>
      <c r="AK52" s="55"/>
      <c r="AL52" s="54"/>
      <c r="AM52" s="55"/>
      <c r="AN52" s="54"/>
      <c r="AO52" s="55"/>
      <c r="AP52" s="54"/>
      <c r="AQ52" s="55"/>
      <c r="AR52" s="54"/>
      <c r="AS52" s="55"/>
      <c r="AT52" s="54"/>
      <c r="AU52" s="55"/>
      <c r="AV52" s="54"/>
      <c r="AW52" s="55"/>
      <c r="AX52" s="54"/>
      <c r="AY52" s="55"/>
      <c r="AZ52" s="54"/>
      <c r="BA52" s="55"/>
      <c r="BB52" s="54"/>
      <c r="BC52" s="55"/>
      <c r="BD52" s="54"/>
      <c r="BE52" s="55"/>
      <c r="BF52" s="54"/>
      <c r="BG52" s="55"/>
      <c r="BH52" s="54"/>
      <c r="BI52" s="55"/>
      <c r="BJ52" s="54"/>
      <c r="BK52" s="55"/>
      <c r="BL52" s="54"/>
      <c r="BM52" s="55"/>
      <c r="BN52" s="54"/>
      <c r="BO52" s="55"/>
      <c r="BP52" s="54"/>
      <c r="BQ52" s="55"/>
      <c r="BR52" s="54"/>
      <c r="BS52" s="55"/>
      <c r="BT52" s="54"/>
      <c r="BU52" s="55"/>
      <c r="BV52" s="54"/>
      <c r="BW52" s="55"/>
      <c r="BX52" s="54"/>
      <c r="BY52" s="55"/>
      <c r="BZ52" s="54"/>
      <c r="CA52" s="55"/>
      <c r="CB52" s="54"/>
      <c r="CC52" s="55"/>
      <c r="CD52" s="54"/>
      <c r="CE52" s="55"/>
      <c r="CF52" s="54"/>
      <c r="CG52" s="55"/>
      <c r="CH52" s="54"/>
      <c r="CI52" s="55"/>
      <c r="CJ52" s="54"/>
      <c r="CK52" s="55"/>
      <c r="CL52" s="54"/>
      <c r="CM52" s="55"/>
      <c r="CN52" s="54"/>
      <c r="CO52" s="55"/>
      <c r="CP52" s="54"/>
      <c r="CQ52" s="55"/>
      <c r="CR52" s="54"/>
      <c r="CS52" s="55"/>
      <c r="CT52" s="54"/>
      <c r="CU52" s="55"/>
      <c r="CV52" s="54"/>
      <c r="CW52" s="55"/>
      <c r="CX52" s="54"/>
      <c r="CY52" s="55"/>
      <c r="CZ52" s="54"/>
      <c r="DA52" s="55"/>
      <c r="DB52" s="54"/>
      <c r="DC52" s="55"/>
      <c r="DD52" s="54"/>
      <c r="DE52" s="55"/>
      <c r="DF52" s="54"/>
      <c r="DG52" s="55"/>
      <c r="DH52" s="54"/>
      <c r="DI52" s="55"/>
      <c r="DJ52" s="54"/>
      <c r="DK52" s="55"/>
      <c r="DL52" s="54"/>
      <c r="DM52" s="55"/>
      <c r="DN52" s="54"/>
      <c r="DO52" s="55"/>
      <c r="DP52" s="54"/>
      <c r="DQ52" s="55"/>
      <c r="DR52" s="54"/>
      <c r="DS52" s="55"/>
      <c r="DT52" s="54"/>
      <c r="DU52" s="55"/>
      <c r="DV52" s="54"/>
      <c r="DW52" s="55"/>
      <c r="DX52" s="7"/>
    </row>
    <row r="53" spans="1:128" ht="54" customHeight="1" outlineLevel="2" x14ac:dyDescent="0.2">
      <c r="A53" s="7"/>
      <c r="B53" s="84"/>
      <c r="C53" s="83"/>
      <c r="D53" s="90"/>
      <c r="E53" s="96"/>
      <c r="F53" s="90"/>
      <c r="G53" s="84"/>
      <c r="H53" s="61"/>
      <c r="I53" s="55"/>
      <c r="J53" s="54"/>
      <c r="K53" s="55"/>
      <c r="L53" s="54"/>
      <c r="M53" s="55"/>
      <c r="N53" s="54"/>
      <c r="O53" s="55"/>
      <c r="P53" s="54"/>
      <c r="Q53" s="55"/>
      <c r="R53" s="54"/>
      <c r="S53" s="55"/>
      <c r="T53" s="54"/>
      <c r="U53" s="55"/>
      <c r="V53" s="54"/>
      <c r="W53" s="55"/>
      <c r="X53" s="54"/>
      <c r="Y53" s="55"/>
      <c r="Z53" s="54"/>
      <c r="AA53" s="55"/>
      <c r="AB53" s="54"/>
      <c r="AC53" s="55"/>
      <c r="AD53" s="54"/>
      <c r="AE53" s="55"/>
      <c r="AF53" s="54"/>
      <c r="AG53" s="55"/>
      <c r="AH53" s="54"/>
      <c r="AI53" s="55"/>
      <c r="AJ53" s="54"/>
      <c r="AK53" s="55"/>
      <c r="AL53" s="54"/>
      <c r="AM53" s="55"/>
      <c r="AN53" s="54"/>
      <c r="AO53" s="55"/>
      <c r="AP53" s="54"/>
      <c r="AQ53" s="55"/>
      <c r="AR53" s="54"/>
      <c r="AS53" s="55"/>
      <c r="AT53" s="54"/>
      <c r="AU53" s="55"/>
      <c r="AV53" s="54"/>
      <c r="AW53" s="55"/>
      <c r="AX53" s="54"/>
      <c r="AY53" s="55"/>
      <c r="AZ53" s="54"/>
      <c r="BA53" s="55"/>
      <c r="BB53" s="54"/>
      <c r="BC53" s="55"/>
      <c r="BD53" s="54"/>
      <c r="BE53" s="55"/>
      <c r="BF53" s="54"/>
      <c r="BG53" s="55"/>
      <c r="BH53" s="54"/>
      <c r="BI53" s="55"/>
      <c r="BJ53" s="54"/>
      <c r="BK53" s="55"/>
      <c r="BL53" s="54"/>
      <c r="BM53" s="55"/>
      <c r="BN53" s="54"/>
      <c r="BO53" s="55"/>
      <c r="BP53" s="54"/>
      <c r="BQ53" s="55"/>
      <c r="BR53" s="54"/>
      <c r="BS53" s="55"/>
      <c r="BT53" s="54"/>
      <c r="BU53" s="55"/>
      <c r="BV53" s="54"/>
      <c r="BW53" s="55"/>
      <c r="BX53" s="54"/>
      <c r="BY53" s="55"/>
      <c r="BZ53" s="54"/>
      <c r="CA53" s="55"/>
      <c r="CB53" s="54"/>
      <c r="CC53" s="55"/>
      <c r="CD53" s="54"/>
      <c r="CE53" s="55"/>
      <c r="CF53" s="54"/>
      <c r="CG53" s="55"/>
      <c r="CH53" s="54"/>
      <c r="CI53" s="55"/>
      <c r="CJ53" s="54"/>
      <c r="CK53" s="55"/>
      <c r="CL53" s="54"/>
      <c r="CM53" s="55"/>
      <c r="CN53" s="54"/>
      <c r="CO53" s="55"/>
      <c r="CP53" s="54"/>
      <c r="CQ53" s="55"/>
      <c r="CR53" s="54"/>
      <c r="CS53" s="55"/>
      <c r="CT53" s="54"/>
      <c r="CU53" s="55"/>
      <c r="CV53" s="54"/>
      <c r="CW53" s="55"/>
      <c r="CX53" s="54"/>
      <c r="CY53" s="55"/>
      <c r="CZ53" s="54"/>
      <c r="DA53" s="55"/>
      <c r="DB53" s="54"/>
      <c r="DC53" s="55"/>
      <c r="DD53" s="54"/>
      <c r="DE53" s="55"/>
      <c r="DF53" s="54"/>
      <c r="DG53" s="55"/>
      <c r="DH53" s="54"/>
      <c r="DI53" s="55"/>
      <c r="DJ53" s="54"/>
      <c r="DK53" s="55"/>
      <c r="DL53" s="54"/>
      <c r="DM53" s="55"/>
      <c r="DN53" s="54"/>
      <c r="DO53" s="55"/>
      <c r="DP53" s="54"/>
      <c r="DQ53" s="55"/>
      <c r="DR53" s="54"/>
      <c r="DS53" s="55"/>
      <c r="DT53" s="54"/>
      <c r="DU53" s="55"/>
      <c r="DV53" s="54"/>
      <c r="DW53" s="55"/>
      <c r="DX53" s="7"/>
    </row>
    <row r="54" spans="1:128" ht="106.5" customHeight="1" outlineLevel="2" x14ac:dyDescent="0.2">
      <c r="A54" s="7"/>
      <c r="B54" s="84"/>
      <c r="C54" s="83"/>
      <c r="D54" s="90"/>
      <c r="E54" s="94"/>
      <c r="F54" s="90"/>
      <c r="G54" s="84"/>
      <c r="H54" s="61"/>
      <c r="I54" s="55"/>
      <c r="J54" s="54"/>
      <c r="K54" s="55"/>
      <c r="L54" s="54"/>
      <c r="M54" s="55"/>
      <c r="N54" s="54"/>
      <c r="O54" s="55"/>
      <c r="P54" s="54"/>
      <c r="Q54" s="55"/>
      <c r="R54" s="54"/>
      <c r="S54" s="55"/>
      <c r="T54" s="54"/>
      <c r="U54" s="55"/>
      <c r="V54" s="54"/>
      <c r="W54" s="55"/>
      <c r="X54" s="54"/>
      <c r="Y54" s="55"/>
      <c r="Z54" s="54"/>
      <c r="AA54" s="55"/>
      <c r="AB54" s="54"/>
      <c r="AC54" s="55"/>
      <c r="AD54" s="54"/>
      <c r="AE54" s="55"/>
      <c r="AF54" s="54"/>
      <c r="AG54" s="55"/>
      <c r="AH54" s="54"/>
      <c r="AI54" s="55"/>
      <c r="AJ54" s="54"/>
      <c r="AK54" s="55"/>
      <c r="AL54" s="54"/>
      <c r="AM54" s="55"/>
      <c r="AN54" s="54"/>
      <c r="AO54" s="55"/>
      <c r="AP54" s="54"/>
      <c r="AQ54" s="55"/>
      <c r="AR54" s="54"/>
      <c r="AS54" s="55"/>
      <c r="AT54" s="54"/>
      <c r="AU54" s="55"/>
      <c r="AV54" s="54"/>
      <c r="AW54" s="55"/>
      <c r="AX54" s="54"/>
      <c r="AY54" s="55"/>
      <c r="AZ54" s="54"/>
      <c r="BA54" s="55"/>
      <c r="BB54" s="54"/>
      <c r="BC54" s="55"/>
      <c r="BD54" s="54"/>
      <c r="BE54" s="55"/>
      <c r="BF54" s="54"/>
      <c r="BG54" s="55"/>
      <c r="BH54" s="54"/>
      <c r="BI54" s="55"/>
      <c r="BJ54" s="54"/>
      <c r="BK54" s="55"/>
      <c r="BL54" s="54"/>
      <c r="BM54" s="55"/>
      <c r="BN54" s="54"/>
      <c r="BO54" s="55"/>
      <c r="BP54" s="54"/>
      <c r="BQ54" s="55"/>
      <c r="BR54" s="54"/>
      <c r="BS54" s="55"/>
      <c r="BT54" s="54"/>
      <c r="BU54" s="55"/>
      <c r="BV54" s="54"/>
      <c r="BW54" s="55"/>
      <c r="BX54" s="54"/>
      <c r="BY54" s="55"/>
      <c r="BZ54" s="54"/>
      <c r="CA54" s="55"/>
      <c r="CB54" s="54"/>
      <c r="CC54" s="55"/>
      <c r="CD54" s="54"/>
      <c r="CE54" s="55"/>
      <c r="CF54" s="54"/>
      <c r="CG54" s="55"/>
      <c r="CH54" s="54"/>
      <c r="CI54" s="55"/>
      <c r="CJ54" s="54"/>
      <c r="CK54" s="55"/>
      <c r="CL54" s="54"/>
      <c r="CM54" s="55"/>
      <c r="CN54" s="54"/>
      <c r="CO54" s="55"/>
      <c r="CP54" s="54"/>
      <c r="CQ54" s="55"/>
      <c r="CR54" s="54"/>
      <c r="CS54" s="55"/>
      <c r="CT54" s="54"/>
      <c r="CU54" s="55"/>
      <c r="CV54" s="54"/>
      <c r="CW54" s="55"/>
      <c r="CX54" s="54"/>
      <c r="CY54" s="55"/>
      <c r="CZ54" s="54"/>
      <c r="DA54" s="55"/>
      <c r="DB54" s="54"/>
      <c r="DC54" s="55"/>
      <c r="DD54" s="54"/>
      <c r="DE54" s="55"/>
      <c r="DF54" s="54"/>
      <c r="DG54" s="55"/>
      <c r="DH54" s="54"/>
      <c r="DI54" s="55"/>
      <c r="DJ54" s="54"/>
      <c r="DK54" s="55"/>
      <c r="DL54" s="54"/>
      <c r="DM54" s="55"/>
      <c r="DN54" s="54"/>
      <c r="DO54" s="55"/>
      <c r="DP54" s="54"/>
      <c r="DQ54" s="55"/>
      <c r="DR54" s="54"/>
      <c r="DS54" s="55"/>
      <c r="DT54" s="54"/>
      <c r="DU54" s="55"/>
      <c r="DV54" s="54"/>
      <c r="DW54" s="55"/>
      <c r="DX54" s="7"/>
    </row>
    <row r="55" spans="1:128" ht="60.75" customHeight="1" outlineLevel="2" x14ac:dyDescent="0.2">
      <c r="A55" s="7"/>
      <c r="B55" s="84"/>
      <c r="C55" s="83"/>
      <c r="D55" s="90"/>
      <c r="E55" s="94"/>
      <c r="F55" s="90"/>
      <c r="G55" s="84"/>
      <c r="H55" s="61"/>
      <c r="I55" s="55"/>
      <c r="J55" s="54"/>
      <c r="K55" s="55"/>
      <c r="L55" s="54"/>
      <c r="M55" s="55"/>
      <c r="N55" s="54"/>
      <c r="O55" s="55"/>
      <c r="P55" s="54"/>
      <c r="Q55" s="55"/>
      <c r="R55" s="54"/>
      <c r="S55" s="55"/>
      <c r="T55" s="54"/>
      <c r="U55" s="55"/>
      <c r="V55" s="54"/>
      <c r="W55" s="55"/>
      <c r="X55" s="54"/>
      <c r="Y55" s="55"/>
      <c r="Z55" s="54"/>
      <c r="AA55" s="55"/>
      <c r="AB55" s="54"/>
      <c r="AC55" s="55"/>
      <c r="AD55" s="54"/>
      <c r="AE55" s="55"/>
      <c r="AF55" s="54"/>
      <c r="AG55" s="55"/>
      <c r="AH55" s="54"/>
      <c r="AI55" s="55"/>
      <c r="AJ55" s="54"/>
      <c r="AK55" s="55"/>
      <c r="AL55" s="54"/>
      <c r="AM55" s="55"/>
      <c r="AN55" s="54"/>
      <c r="AO55" s="55"/>
      <c r="AP55" s="54"/>
      <c r="AQ55" s="55"/>
      <c r="AR55" s="54"/>
      <c r="AS55" s="55"/>
      <c r="AT55" s="54"/>
      <c r="AU55" s="55"/>
      <c r="AV55" s="54"/>
      <c r="AW55" s="55"/>
      <c r="AX55" s="54"/>
      <c r="AY55" s="55"/>
      <c r="AZ55" s="54"/>
      <c r="BA55" s="55"/>
      <c r="BB55" s="54"/>
      <c r="BC55" s="55"/>
      <c r="BD55" s="54"/>
      <c r="BE55" s="55"/>
      <c r="BF55" s="54"/>
      <c r="BG55" s="55"/>
      <c r="BH55" s="54"/>
      <c r="BI55" s="55"/>
      <c r="BJ55" s="54"/>
      <c r="BK55" s="55"/>
      <c r="BL55" s="54"/>
      <c r="BM55" s="55"/>
      <c r="BN55" s="54"/>
      <c r="BO55" s="55"/>
      <c r="BP55" s="54"/>
      <c r="BQ55" s="55"/>
      <c r="BR55" s="54"/>
      <c r="BS55" s="55"/>
      <c r="BT55" s="54"/>
      <c r="BU55" s="55"/>
      <c r="BV55" s="54"/>
      <c r="BW55" s="55"/>
      <c r="BX55" s="54"/>
      <c r="BY55" s="55"/>
      <c r="BZ55" s="54"/>
      <c r="CA55" s="55"/>
      <c r="CB55" s="54"/>
      <c r="CC55" s="55"/>
      <c r="CD55" s="54"/>
      <c r="CE55" s="55"/>
      <c r="CF55" s="54"/>
      <c r="CG55" s="55"/>
      <c r="CH55" s="54"/>
      <c r="CI55" s="55"/>
      <c r="CJ55" s="54"/>
      <c r="CK55" s="55"/>
      <c r="CL55" s="54"/>
      <c r="CM55" s="55"/>
      <c r="CN55" s="54"/>
      <c r="CO55" s="55"/>
      <c r="CP55" s="54"/>
      <c r="CQ55" s="55"/>
      <c r="CR55" s="54"/>
      <c r="CS55" s="55"/>
      <c r="CT55" s="54"/>
      <c r="CU55" s="55"/>
      <c r="CV55" s="54"/>
      <c r="CW55" s="55"/>
      <c r="CX55" s="54"/>
      <c r="CY55" s="55"/>
      <c r="CZ55" s="54"/>
      <c r="DA55" s="55"/>
      <c r="DB55" s="54"/>
      <c r="DC55" s="55"/>
      <c r="DD55" s="54"/>
      <c r="DE55" s="55"/>
      <c r="DF55" s="54"/>
      <c r="DG55" s="55"/>
      <c r="DH55" s="54"/>
      <c r="DI55" s="55"/>
      <c r="DJ55" s="54"/>
      <c r="DK55" s="55"/>
      <c r="DL55" s="54"/>
      <c r="DM55" s="55"/>
      <c r="DN55" s="54"/>
      <c r="DO55" s="55"/>
      <c r="DP55" s="54"/>
      <c r="DQ55" s="55"/>
      <c r="DR55" s="54"/>
      <c r="DS55" s="55"/>
      <c r="DT55" s="54"/>
      <c r="DU55" s="55"/>
      <c r="DV55" s="54"/>
      <c r="DW55" s="55"/>
      <c r="DX55" s="7"/>
    </row>
    <row r="56" spans="1:128" ht="33" customHeight="1" outlineLevel="2" x14ac:dyDescent="0.2">
      <c r="A56" s="7"/>
      <c r="B56" s="84"/>
      <c r="C56" s="84"/>
      <c r="D56" s="90"/>
      <c r="E56" s="94"/>
      <c r="F56" s="90"/>
      <c r="G56" s="84"/>
      <c r="H56" s="61"/>
      <c r="I56" s="55"/>
      <c r="J56" s="54"/>
      <c r="K56" s="55"/>
      <c r="L56" s="54"/>
      <c r="M56" s="55"/>
      <c r="N56" s="54"/>
      <c r="O56" s="55"/>
      <c r="P56" s="54"/>
      <c r="Q56" s="55"/>
      <c r="R56" s="54"/>
      <c r="S56" s="55"/>
      <c r="T56" s="54"/>
      <c r="U56" s="55"/>
      <c r="V56" s="54"/>
      <c r="W56" s="55"/>
      <c r="X56" s="54"/>
      <c r="Y56" s="55"/>
      <c r="Z56" s="54"/>
      <c r="AA56" s="55"/>
      <c r="AB56" s="54"/>
      <c r="AC56" s="55"/>
      <c r="AD56" s="54"/>
      <c r="AE56" s="55"/>
      <c r="AF56" s="54"/>
      <c r="AG56" s="55"/>
      <c r="AH56" s="54"/>
      <c r="AI56" s="55"/>
      <c r="AJ56" s="54"/>
      <c r="AK56" s="55"/>
      <c r="AL56" s="54"/>
      <c r="AM56" s="55"/>
      <c r="AN56" s="54"/>
      <c r="AO56" s="55"/>
      <c r="AP56" s="54"/>
      <c r="AQ56" s="55"/>
      <c r="AR56" s="54"/>
      <c r="AS56" s="55"/>
      <c r="AT56" s="54"/>
      <c r="AU56" s="55"/>
      <c r="AV56" s="54"/>
      <c r="AW56" s="55"/>
      <c r="AX56" s="54"/>
      <c r="AY56" s="55"/>
      <c r="AZ56" s="54"/>
      <c r="BA56" s="55"/>
      <c r="BB56" s="54"/>
      <c r="BC56" s="55"/>
      <c r="BD56" s="54"/>
      <c r="BE56" s="55"/>
      <c r="BF56" s="54"/>
      <c r="BG56" s="55"/>
      <c r="BH56" s="54"/>
      <c r="BI56" s="55"/>
      <c r="BJ56" s="54"/>
      <c r="BK56" s="55"/>
      <c r="BL56" s="54"/>
      <c r="BM56" s="55"/>
      <c r="BN56" s="54"/>
      <c r="BO56" s="55"/>
      <c r="BP56" s="54"/>
      <c r="BQ56" s="55"/>
      <c r="BR56" s="54"/>
      <c r="BS56" s="55"/>
      <c r="BT56" s="54"/>
      <c r="BU56" s="55"/>
      <c r="BV56" s="54"/>
      <c r="BW56" s="55"/>
      <c r="BX56" s="54"/>
      <c r="BY56" s="55"/>
      <c r="BZ56" s="54"/>
      <c r="CA56" s="55"/>
      <c r="CB56" s="54"/>
      <c r="CC56" s="55"/>
      <c r="CD56" s="54"/>
      <c r="CE56" s="55"/>
      <c r="CF56" s="54"/>
      <c r="CG56" s="55"/>
      <c r="CH56" s="54"/>
      <c r="CI56" s="55"/>
      <c r="CJ56" s="54"/>
      <c r="CK56" s="55"/>
      <c r="CL56" s="54"/>
      <c r="CM56" s="55"/>
      <c r="CN56" s="54"/>
      <c r="CO56" s="55"/>
      <c r="CP56" s="54"/>
      <c r="CQ56" s="55"/>
      <c r="CR56" s="54"/>
      <c r="CS56" s="55"/>
      <c r="CT56" s="54"/>
      <c r="CU56" s="55"/>
      <c r="CV56" s="54"/>
      <c r="CW56" s="55"/>
      <c r="CX56" s="54"/>
      <c r="CY56" s="55"/>
      <c r="CZ56" s="54"/>
      <c r="DA56" s="55"/>
      <c r="DB56" s="54"/>
      <c r="DC56" s="55"/>
      <c r="DD56" s="54"/>
      <c r="DE56" s="55"/>
      <c r="DF56" s="54"/>
      <c r="DG56" s="55"/>
      <c r="DH56" s="54"/>
      <c r="DI56" s="55"/>
      <c r="DJ56" s="54"/>
      <c r="DK56" s="55"/>
      <c r="DL56" s="54"/>
      <c r="DM56" s="55"/>
      <c r="DN56" s="54"/>
      <c r="DO56" s="55"/>
      <c r="DP56" s="54"/>
      <c r="DQ56" s="55"/>
      <c r="DR56" s="54"/>
      <c r="DS56" s="55"/>
      <c r="DT56" s="54"/>
      <c r="DU56" s="55"/>
      <c r="DV56" s="54"/>
      <c r="DW56" s="55"/>
      <c r="DX56" s="7"/>
    </row>
    <row r="57" spans="1:128" ht="56.25" customHeight="1" outlineLevel="2" x14ac:dyDescent="0.2">
      <c r="A57" s="7"/>
      <c r="B57" s="84"/>
      <c r="C57" s="83"/>
      <c r="D57" s="90"/>
      <c r="E57" s="94"/>
      <c r="F57" s="90"/>
      <c r="G57" s="84"/>
      <c r="H57" s="61"/>
      <c r="I57" s="55"/>
      <c r="J57" s="54"/>
      <c r="K57" s="55"/>
      <c r="L57" s="54"/>
      <c r="M57" s="55"/>
      <c r="N57" s="54"/>
      <c r="O57" s="55"/>
      <c r="P57" s="54"/>
      <c r="Q57" s="55"/>
      <c r="R57" s="54"/>
      <c r="S57" s="55"/>
      <c r="T57" s="54"/>
      <c r="U57" s="55"/>
      <c r="V57" s="54"/>
      <c r="W57" s="55"/>
      <c r="X57" s="54"/>
      <c r="Y57" s="55"/>
      <c r="Z57" s="54"/>
      <c r="AA57" s="55"/>
      <c r="AB57" s="54"/>
      <c r="AC57" s="55"/>
      <c r="AD57" s="54"/>
      <c r="AE57" s="55"/>
      <c r="AF57" s="54"/>
      <c r="AG57" s="55"/>
      <c r="AH57" s="54"/>
      <c r="AI57" s="55"/>
      <c r="AJ57" s="54"/>
      <c r="AK57" s="55"/>
      <c r="AL57" s="54"/>
      <c r="AM57" s="55"/>
      <c r="AN57" s="54"/>
      <c r="AO57" s="55"/>
      <c r="AP57" s="54"/>
      <c r="AQ57" s="55"/>
      <c r="AR57" s="54"/>
      <c r="AS57" s="55"/>
      <c r="AT57" s="54"/>
      <c r="AU57" s="55"/>
      <c r="AV57" s="54"/>
      <c r="AW57" s="55"/>
      <c r="AX57" s="54"/>
      <c r="AY57" s="55"/>
      <c r="AZ57" s="54"/>
      <c r="BA57" s="55"/>
      <c r="BB57" s="54"/>
      <c r="BC57" s="55"/>
      <c r="BD57" s="54"/>
      <c r="BE57" s="55"/>
      <c r="BF57" s="54"/>
      <c r="BG57" s="55"/>
      <c r="BH57" s="54"/>
      <c r="BI57" s="55"/>
      <c r="BJ57" s="54"/>
      <c r="BK57" s="55"/>
      <c r="BL57" s="54"/>
      <c r="BM57" s="55"/>
      <c r="BN57" s="54"/>
      <c r="BO57" s="55"/>
      <c r="BP57" s="54"/>
      <c r="BQ57" s="55"/>
      <c r="BR57" s="54"/>
      <c r="BS57" s="55"/>
      <c r="BT57" s="54"/>
      <c r="BU57" s="55"/>
      <c r="BV57" s="54"/>
      <c r="BW57" s="55"/>
      <c r="BX57" s="54"/>
      <c r="BY57" s="55"/>
      <c r="BZ57" s="54"/>
      <c r="CA57" s="55"/>
      <c r="CB57" s="54"/>
      <c r="CC57" s="55"/>
      <c r="CD57" s="54"/>
      <c r="CE57" s="55"/>
      <c r="CF57" s="54"/>
      <c r="CG57" s="55"/>
      <c r="CH57" s="54"/>
      <c r="CI57" s="55"/>
      <c r="CJ57" s="54"/>
      <c r="CK57" s="55"/>
      <c r="CL57" s="54"/>
      <c r="CM57" s="55"/>
      <c r="CN57" s="54"/>
      <c r="CO57" s="55"/>
      <c r="CP57" s="54"/>
      <c r="CQ57" s="55"/>
      <c r="CR57" s="54"/>
      <c r="CS57" s="55"/>
      <c r="CT57" s="54"/>
      <c r="CU57" s="55"/>
      <c r="CV57" s="54"/>
      <c r="CW57" s="55"/>
      <c r="CX57" s="54"/>
      <c r="CY57" s="55"/>
      <c r="CZ57" s="54"/>
      <c r="DA57" s="55"/>
      <c r="DB57" s="54"/>
      <c r="DC57" s="55"/>
      <c r="DD57" s="54"/>
      <c r="DE57" s="55"/>
      <c r="DF57" s="54"/>
      <c r="DG57" s="55"/>
      <c r="DH57" s="54"/>
      <c r="DI57" s="55"/>
      <c r="DJ57" s="54"/>
      <c r="DK57" s="55"/>
      <c r="DL57" s="54"/>
      <c r="DM57" s="55"/>
      <c r="DN57" s="54"/>
      <c r="DO57" s="55"/>
      <c r="DP57" s="54"/>
      <c r="DQ57" s="55"/>
      <c r="DR57" s="54"/>
      <c r="DS57" s="55"/>
      <c r="DT57" s="54"/>
      <c r="DU57" s="55"/>
      <c r="DV57" s="54"/>
      <c r="DW57" s="55"/>
      <c r="DX57" s="7"/>
    </row>
    <row r="58" spans="1:128" ht="71.25" customHeight="1" outlineLevel="2" x14ac:dyDescent="0.2">
      <c r="A58" s="7"/>
      <c r="B58" s="84"/>
      <c r="C58" s="84"/>
      <c r="D58" s="90"/>
      <c r="E58" s="94"/>
      <c r="F58" s="90"/>
      <c r="G58" s="84"/>
      <c r="H58" s="61"/>
      <c r="I58" s="55"/>
      <c r="J58" s="54"/>
      <c r="K58" s="55"/>
      <c r="L58" s="54"/>
      <c r="M58" s="55"/>
      <c r="N58" s="54"/>
      <c r="O58" s="55"/>
      <c r="P58" s="54"/>
      <c r="Q58" s="55"/>
      <c r="R58" s="54"/>
      <c r="S58" s="55"/>
      <c r="T58" s="54"/>
      <c r="U58" s="55"/>
      <c r="V58" s="54"/>
      <c r="W58" s="55"/>
      <c r="X58" s="54"/>
      <c r="Y58" s="55"/>
      <c r="Z58" s="54"/>
      <c r="AA58" s="55"/>
      <c r="AB58" s="54"/>
      <c r="AC58" s="55"/>
      <c r="AD58" s="54"/>
      <c r="AE58" s="55"/>
      <c r="AF58" s="54"/>
      <c r="AG58" s="55"/>
      <c r="AH58" s="54"/>
      <c r="AI58" s="55"/>
      <c r="AJ58" s="54"/>
      <c r="AK58" s="55"/>
      <c r="AL58" s="54"/>
      <c r="AM58" s="55"/>
      <c r="AN58" s="54"/>
      <c r="AO58" s="55"/>
      <c r="AP58" s="54"/>
      <c r="AQ58" s="55"/>
      <c r="AR58" s="54"/>
      <c r="AS58" s="55"/>
      <c r="AT58" s="54"/>
      <c r="AU58" s="55"/>
      <c r="AV58" s="54"/>
      <c r="AW58" s="55"/>
      <c r="AX58" s="54"/>
      <c r="AY58" s="55"/>
      <c r="AZ58" s="54"/>
      <c r="BA58" s="55"/>
      <c r="BB58" s="54"/>
      <c r="BC58" s="55"/>
      <c r="BD58" s="54"/>
      <c r="BE58" s="55"/>
      <c r="BF58" s="54"/>
      <c r="BG58" s="55"/>
      <c r="BH58" s="54"/>
      <c r="BI58" s="55"/>
      <c r="BJ58" s="54"/>
      <c r="BK58" s="55"/>
      <c r="BL58" s="54"/>
      <c r="BM58" s="55"/>
      <c r="BN58" s="54"/>
      <c r="BO58" s="55"/>
      <c r="BP58" s="54"/>
      <c r="BQ58" s="55"/>
      <c r="BR58" s="54"/>
      <c r="BS58" s="55"/>
      <c r="BT58" s="54"/>
      <c r="BU58" s="55"/>
      <c r="BV58" s="54"/>
      <c r="BW58" s="55"/>
      <c r="BX58" s="54"/>
      <c r="BY58" s="55"/>
      <c r="BZ58" s="54"/>
      <c r="CA58" s="55"/>
      <c r="CB58" s="54"/>
      <c r="CC58" s="55"/>
      <c r="CD58" s="54"/>
      <c r="CE58" s="55"/>
      <c r="CF58" s="54"/>
      <c r="CG58" s="55"/>
      <c r="CH58" s="54"/>
      <c r="CI58" s="55"/>
      <c r="CJ58" s="54"/>
      <c r="CK58" s="55"/>
      <c r="CL58" s="54"/>
      <c r="CM58" s="55"/>
      <c r="CN58" s="54"/>
      <c r="CO58" s="55"/>
      <c r="CP58" s="54"/>
      <c r="CQ58" s="55"/>
      <c r="CR58" s="54"/>
      <c r="CS58" s="55"/>
      <c r="CT58" s="54"/>
      <c r="CU58" s="55"/>
      <c r="CV58" s="54"/>
      <c r="CW58" s="55"/>
      <c r="CX58" s="54"/>
      <c r="CY58" s="55"/>
      <c r="CZ58" s="54"/>
      <c r="DA58" s="55"/>
      <c r="DB58" s="54"/>
      <c r="DC58" s="55"/>
      <c r="DD58" s="54"/>
      <c r="DE58" s="55"/>
      <c r="DF58" s="54"/>
      <c r="DG58" s="55"/>
      <c r="DH58" s="54"/>
      <c r="DI58" s="55"/>
      <c r="DJ58" s="54"/>
      <c r="DK58" s="55"/>
      <c r="DL58" s="54"/>
      <c r="DM58" s="55"/>
      <c r="DN58" s="54"/>
      <c r="DO58" s="55"/>
      <c r="DP58" s="54"/>
      <c r="DQ58" s="55"/>
      <c r="DR58" s="54"/>
      <c r="DS58" s="55"/>
      <c r="DT58" s="54"/>
      <c r="DU58" s="55"/>
      <c r="DV58" s="54"/>
      <c r="DW58" s="55"/>
      <c r="DX58" s="7"/>
    </row>
    <row r="59" spans="1:128" ht="57" customHeight="1" outlineLevel="2" x14ac:dyDescent="0.2">
      <c r="A59" s="7"/>
      <c r="B59" s="84"/>
      <c r="C59" s="83"/>
      <c r="D59" s="90"/>
      <c r="E59" s="94"/>
      <c r="F59" s="90"/>
      <c r="G59" s="84"/>
      <c r="H59" s="61"/>
      <c r="I59" s="55"/>
      <c r="J59" s="54"/>
      <c r="K59" s="55"/>
      <c r="L59" s="54"/>
      <c r="M59" s="55"/>
      <c r="N59" s="54"/>
      <c r="O59" s="55"/>
      <c r="P59" s="54"/>
      <c r="Q59" s="55"/>
      <c r="R59" s="54"/>
      <c r="S59" s="55"/>
      <c r="T59" s="54"/>
      <c r="U59" s="55"/>
      <c r="V59" s="54"/>
      <c r="W59" s="55"/>
      <c r="X59" s="54"/>
      <c r="Y59" s="55"/>
      <c r="Z59" s="54"/>
      <c r="AA59" s="55"/>
      <c r="AB59" s="54"/>
      <c r="AC59" s="55"/>
      <c r="AD59" s="54"/>
      <c r="AE59" s="55"/>
      <c r="AF59" s="54"/>
      <c r="AG59" s="55"/>
      <c r="AH59" s="54"/>
      <c r="AI59" s="55"/>
      <c r="AJ59" s="54"/>
      <c r="AK59" s="55"/>
      <c r="AL59" s="54"/>
      <c r="AM59" s="55"/>
      <c r="AN59" s="54"/>
      <c r="AO59" s="55"/>
      <c r="AP59" s="54"/>
      <c r="AQ59" s="55"/>
      <c r="AR59" s="54"/>
      <c r="AS59" s="55"/>
      <c r="AT59" s="54"/>
      <c r="AU59" s="55"/>
      <c r="AV59" s="54"/>
      <c r="AW59" s="55"/>
      <c r="AX59" s="54"/>
      <c r="AY59" s="55"/>
      <c r="AZ59" s="54"/>
      <c r="BA59" s="55"/>
      <c r="BB59" s="54"/>
      <c r="BC59" s="55"/>
      <c r="BD59" s="54"/>
      <c r="BE59" s="55"/>
      <c r="BF59" s="54"/>
      <c r="BG59" s="55"/>
      <c r="BH59" s="54"/>
      <c r="BI59" s="55"/>
      <c r="BJ59" s="54"/>
      <c r="BK59" s="55"/>
      <c r="BL59" s="54"/>
      <c r="BM59" s="55"/>
      <c r="BN59" s="54"/>
      <c r="BO59" s="55"/>
      <c r="BP59" s="54"/>
      <c r="BQ59" s="55"/>
      <c r="BR59" s="54"/>
      <c r="BS59" s="55"/>
      <c r="BT59" s="54"/>
      <c r="BU59" s="55"/>
      <c r="BV59" s="54"/>
      <c r="BW59" s="55"/>
      <c r="BX59" s="54"/>
      <c r="BY59" s="55"/>
      <c r="BZ59" s="54"/>
      <c r="CA59" s="55"/>
      <c r="CB59" s="54"/>
      <c r="CC59" s="55"/>
      <c r="CD59" s="54"/>
      <c r="CE59" s="55"/>
      <c r="CF59" s="54"/>
      <c r="CG59" s="55"/>
      <c r="CH59" s="54"/>
      <c r="CI59" s="55"/>
      <c r="CJ59" s="54"/>
      <c r="CK59" s="55"/>
      <c r="CL59" s="54"/>
      <c r="CM59" s="55"/>
      <c r="CN59" s="54"/>
      <c r="CO59" s="55"/>
      <c r="CP59" s="54"/>
      <c r="CQ59" s="55"/>
      <c r="CR59" s="54"/>
      <c r="CS59" s="55"/>
      <c r="CT59" s="54"/>
      <c r="CU59" s="55"/>
      <c r="CV59" s="54"/>
      <c r="CW59" s="55"/>
      <c r="CX59" s="54"/>
      <c r="CY59" s="55"/>
      <c r="CZ59" s="54"/>
      <c r="DA59" s="55"/>
      <c r="DB59" s="54"/>
      <c r="DC59" s="55"/>
      <c r="DD59" s="54"/>
      <c r="DE59" s="55"/>
      <c r="DF59" s="54"/>
      <c r="DG59" s="55"/>
      <c r="DH59" s="54"/>
      <c r="DI59" s="55"/>
      <c r="DJ59" s="54"/>
      <c r="DK59" s="55"/>
      <c r="DL59" s="54"/>
      <c r="DM59" s="55"/>
      <c r="DN59" s="54"/>
      <c r="DO59" s="55"/>
      <c r="DP59" s="54"/>
      <c r="DQ59" s="55"/>
      <c r="DR59" s="54"/>
      <c r="DS59" s="55"/>
      <c r="DT59" s="54"/>
      <c r="DU59" s="55"/>
      <c r="DV59" s="54"/>
      <c r="DW59" s="55"/>
      <c r="DX59" s="7"/>
    </row>
    <row r="60" spans="1:128" ht="69.75" customHeight="1" outlineLevel="2" x14ac:dyDescent="0.2">
      <c r="A60" s="7"/>
      <c r="B60" s="84"/>
      <c r="C60" s="83"/>
      <c r="D60" s="90"/>
      <c r="E60" s="94"/>
      <c r="F60" s="90"/>
      <c r="G60" s="84"/>
      <c r="H60" s="61"/>
      <c r="I60" s="55"/>
      <c r="J60" s="54"/>
      <c r="K60" s="55"/>
      <c r="L60" s="54"/>
      <c r="M60" s="55"/>
      <c r="N60" s="54"/>
      <c r="O60" s="55"/>
      <c r="P60" s="54"/>
      <c r="Q60" s="55"/>
      <c r="R60" s="54"/>
      <c r="S60" s="55"/>
      <c r="T60" s="54"/>
      <c r="U60" s="55"/>
      <c r="V60" s="54"/>
      <c r="W60" s="55"/>
      <c r="X60" s="54"/>
      <c r="Y60" s="55"/>
      <c r="Z60" s="54"/>
      <c r="AA60" s="55"/>
      <c r="AB60" s="54"/>
      <c r="AC60" s="55"/>
      <c r="AD60" s="54"/>
      <c r="AE60" s="55"/>
      <c r="AF60" s="54"/>
      <c r="AG60" s="55"/>
      <c r="AH60" s="54"/>
      <c r="AI60" s="55"/>
      <c r="AJ60" s="54"/>
      <c r="AK60" s="55"/>
      <c r="AL60" s="54"/>
      <c r="AM60" s="55"/>
      <c r="AN60" s="54"/>
      <c r="AO60" s="55"/>
      <c r="AP60" s="54"/>
      <c r="AQ60" s="55"/>
      <c r="AR60" s="54"/>
      <c r="AS60" s="55"/>
      <c r="AT60" s="54"/>
      <c r="AU60" s="55"/>
      <c r="AV60" s="54"/>
      <c r="AW60" s="55"/>
      <c r="AX60" s="54"/>
      <c r="AY60" s="55"/>
      <c r="AZ60" s="54"/>
      <c r="BA60" s="55"/>
      <c r="BB60" s="54"/>
      <c r="BC60" s="55"/>
      <c r="BD60" s="54"/>
      <c r="BE60" s="55"/>
      <c r="BF60" s="54"/>
      <c r="BG60" s="55"/>
      <c r="BH60" s="54"/>
      <c r="BI60" s="55"/>
      <c r="BJ60" s="54"/>
      <c r="BK60" s="55"/>
      <c r="BL60" s="54"/>
      <c r="BM60" s="55"/>
      <c r="BN60" s="54"/>
      <c r="BO60" s="55"/>
      <c r="BP60" s="54"/>
      <c r="BQ60" s="55"/>
      <c r="BR60" s="54"/>
      <c r="BS60" s="55"/>
      <c r="BT60" s="54"/>
      <c r="BU60" s="55"/>
      <c r="BV60" s="54"/>
      <c r="BW60" s="55"/>
      <c r="BX60" s="54"/>
      <c r="BY60" s="55"/>
      <c r="BZ60" s="54"/>
      <c r="CA60" s="55"/>
      <c r="CB60" s="54"/>
      <c r="CC60" s="55"/>
      <c r="CD60" s="54"/>
      <c r="CE60" s="55"/>
      <c r="CF60" s="54"/>
      <c r="CG60" s="55"/>
      <c r="CH60" s="54"/>
      <c r="CI60" s="55"/>
      <c r="CJ60" s="54"/>
      <c r="CK60" s="55"/>
      <c r="CL60" s="54"/>
      <c r="CM60" s="55"/>
      <c r="CN60" s="54"/>
      <c r="CO60" s="55"/>
      <c r="CP60" s="54"/>
      <c r="CQ60" s="55"/>
      <c r="CR60" s="54"/>
      <c r="CS60" s="55"/>
      <c r="CT60" s="54"/>
      <c r="CU60" s="55"/>
      <c r="CV60" s="54"/>
      <c r="CW60" s="55"/>
      <c r="CX60" s="54"/>
      <c r="CY60" s="55"/>
      <c r="CZ60" s="54"/>
      <c r="DA60" s="55"/>
      <c r="DB60" s="54"/>
      <c r="DC60" s="55"/>
      <c r="DD60" s="54"/>
      <c r="DE60" s="55"/>
      <c r="DF60" s="54"/>
      <c r="DG60" s="55"/>
      <c r="DH60" s="54"/>
      <c r="DI60" s="55"/>
      <c r="DJ60" s="54"/>
      <c r="DK60" s="55"/>
      <c r="DL60" s="54"/>
      <c r="DM60" s="55"/>
      <c r="DN60" s="54"/>
      <c r="DO60" s="55"/>
      <c r="DP60" s="54"/>
      <c r="DQ60" s="55"/>
      <c r="DR60" s="54"/>
      <c r="DS60" s="55"/>
      <c r="DT60" s="54"/>
      <c r="DU60" s="55"/>
      <c r="DV60" s="54"/>
      <c r="DW60" s="55"/>
      <c r="DX60" s="7"/>
    </row>
    <row r="61" spans="1:128" ht="51" customHeight="1" outlineLevel="2" x14ac:dyDescent="0.2">
      <c r="A61" s="7"/>
      <c r="B61" s="85"/>
      <c r="C61" s="84"/>
      <c r="D61" s="90"/>
      <c r="E61" s="94"/>
      <c r="F61" s="90"/>
      <c r="G61" s="84"/>
      <c r="H61" s="61"/>
      <c r="I61" s="55"/>
      <c r="J61" s="54"/>
      <c r="K61" s="55"/>
      <c r="L61" s="54"/>
      <c r="M61" s="55"/>
      <c r="N61" s="54"/>
      <c r="O61" s="55"/>
      <c r="P61" s="54"/>
      <c r="Q61" s="55"/>
      <c r="R61" s="54"/>
      <c r="S61" s="55"/>
      <c r="T61" s="54"/>
      <c r="U61" s="55"/>
      <c r="V61" s="54"/>
      <c r="W61" s="55"/>
      <c r="X61" s="54"/>
      <c r="Y61" s="55"/>
      <c r="Z61" s="54"/>
      <c r="AA61" s="55"/>
      <c r="AB61" s="54"/>
      <c r="AC61" s="55"/>
      <c r="AD61" s="54"/>
      <c r="AE61" s="55"/>
      <c r="AF61" s="54"/>
      <c r="AG61" s="55"/>
      <c r="AH61" s="54"/>
      <c r="AI61" s="55"/>
      <c r="AJ61" s="54"/>
      <c r="AK61" s="55"/>
      <c r="AL61" s="54"/>
      <c r="AM61" s="55"/>
      <c r="AN61" s="54"/>
      <c r="AO61" s="55"/>
      <c r="AP61" s="54"/>
      <c r="AQ61" s="55"/>
      <c r="AR61" s="54"/>
      <c r="AS61" s="55"/>
      <c r="AT61" s="54"/>
      <c r="AU61" s="55"/>
      <c r="AV61" s="54"/>
      <c r="AW61" s="55"/>
      <c r="AX61" s="54"/>
      <c r="AY61" s="55"/>
      <c r="AZ61" s="54"/>
      <c r="BA61" s="55"/>
      <c r="BB61" s="54"/>
      <c r="BC61" s="55"/>
      <c r="BD61" s="54"/>
      <c r="BE61" s="55"/>
      <c r="BF61" s="54"/>
      <c r="BG61" s="55"/>
      <c r="BH61" s="54"/>
      <c r="BI61" s="55"/>
      <c r="BJ61" s="54"/>
      <c r="BK61" s="55"/>
      <c r="BL61" s="54"/>
      <c r="BM61" s="55"/>
      <c r="BN61" s="54"/>
      <c r="BO61" s="55"/>
      <c r="BP61" s="54"/>
      <c r="BQ61" s="55"/>
      <c r="BR61" s="54"/>
      <c r="BS61" s="55"/>
      <c r="BT61" s="54"/>
      <c r="BU61" s="55"/>
      <c r="BV61" s="54"/>
      <c r="BW61" s="55"/>
      <c r="BX61" s="54"/>
      <c r="BY61" s="55"/>
      <c r="BZ61" s="54"/>
      <c r="CA61" s="55"/>
      <c r="CB61" s="54"/>
      <c r="CC61" s="55"/>
      <c r="CD61" s="54"/>
      <c r="CE61" s="55"/>
      <c r="CF61" s="54"/>
      <c r="CG61" s="55"/>
      <c r="CH61" s="54"/>
      <c r="CI61" s="55"/>
      <c r="CJ61" s="54"/>
      <c r="CK61" s="55"/>
      <c r="CL61" s="54"/>
      <c r="CM61" s="55"/>
      <c r="CN61" s="54"/>
      <c r="CO61" s="55"/>
      <c r="CP61" s="54"/>
      <c r="CQ61" s="55"/>
      <c r="CR61" s="54"/>
      <c r="CS61" s="55"/>
      <c r="CT61" s="54"/>
      <c r="CU61" s="55"/>
      <c r="CV61" s="54"/>
      <c r="CW61" s="55"/>
      <c r="CX61" s="54"/>
      <c r="CY61" s="55"/>
      <c r="CZ61" s="54"/>
      <c r="DA61" s="55"/>
      <c r="DB61" s="54"/>
      <c r="DC61" s="55"/>
      <c r="DD61" s="54"/>
      <c r="DE61" s="55"/>
      <c r="DF61" s="54"/>
      <c r="DG61" s="55"/>
      <c r="DH61" s="54"/>
      <c r="DI61" s="55"/>
      <c r="DJ61" s="54"/>
      <c r="DK61" s="55"/>
      <c r="DL61" s="54"/>
      <c r="DM61" s="55"/>
      <c r="DN61" s="54"/>
      <c r="DO61" s="55"/>
      <c r="DP61" s="54"/>
      <c r="DQ61" s="55"/>
      <c r="DR61" s="54"/>
      <c r="DS61" s="55"/>
      <c r="DT61" s="54"/>
      <c r="DU61" s="55"/>
      <c r="DV61" s="54"/>
      <c r="DW61" s="55"/>
      <c r="DX61" s="7"/>
    </row>
    <row r="62" spans="1:128" ht="87" customHeight="1" outlineLevel="2" x14ac:dyDescent="0.2">
      <c r="A62" s="7"/>
      <c r="B62" s="84"/>
      <c r="C62" s="84"/>
      <c r="D62" s="90"/>
      <c r="E62" s="94"/>
      <c r="F62" s="90"/>
      <c r="G62" s="84"/>
      <c r="H62" s="61"/>
      <c r="I62" s="55"/>
      <c r="J62" s="54"/>
      <c r="K62" s="55"/>
      <c r="L62" s="54"/>
      <c r="M62" s="55"/>
      <c r="N62" s="54"/>
      <c r="O62" s="55"/>
      <c r="P62" s="54"/>
      <c r="Q62" s="55"/>
      <c r="R62" s="54"/>
      <c r="S62" s="55"/>
      <c r="T62" s="54"/>
      <c r="U62" s="55"/>
      <c r="V62" s="54"/>
      <c r="W62" s="55"/>
      <c r="X62" s="54"/>
      <c r="Y62" s="55"/>
      <c r="Z62" s="54"/>
      <c r="AA62" s="55"/>
      <c r="AB62" s="54"/>
      <c r="AC62" s="55"/>
      <c r="AD62" s="54"/>
      <c r="AE62" s="55"/>
      <c r="AF62" s="54"/>
      <c r="AG62" s="55"/>
      <c r="AH62" s="54"/>
      <c r="AI62" s="55"/>
      <c r="AJ62" s="54"/>
      <c r="AK62" s="55"/>
      <c r="AL62" s="54"/>
      <c r="AM62" s="55"/>
      <c r="AN62" s="54"/>
      <c r="AO62" s="55"/>
      <c r="AP62" s="54"/>
      <c r="AQ62" s="55"/>
      <c r="AR62" s="54"/>
      <c r="AS62" s="55"/>
      <c r="AT62" s="54"/>
      <c r="AU62" s="55"/>
      <c r="AV62" s="54"/>
      <c r="AW62" s="55"/>
      <c r="AX62" s="54"/>
      <c r="AY62" s="55"/>
      <c r="AZ62" s="54"/>
      <c r="BA62" s="55"/>
      <c r="BB62" s="54"/>
      <c r="BC62" s="55"/>
      <c r="BD62" s="54"/>
      <c r="BE62" s="55"/>
      <c r="BF62" s="54"/>
      <c r="BG62" s="55"/>
      <c r="BH62" s="54"/>
      <c r="BI62" s="55"/>
      <c r="BJ62" s="54"/>
      <c r="BK62" s="55"/>
      <c r="BL62" s="54"/>
      <c r="BM62" s="55"/>
      <c r="BN62" s="54"/>
      <c r="BO62" s="55"/>
      <c r="BP62" s="54"/>
      <c r="BQ62" s="55"/>
      <c r="BR62" s="54"/>
      <c r="BS62" s="55"/>
      <c r="BT62" s="54"/>
      <c r="BU62" s="55"/>
      <c r="BV62" s="54"/>
      <c r="BW62" s="55"/>
      <c r="BX62" s="54"/>
      <c r="BY62" s="55"/>
      <c r="BZ62" s="54"/>
      <c r="CA62" s="55"/>
      <c r="CB62" s="54"/>
      <c r="CC62" s="55"/>
      <c r="CD62" s="54"/>
      <c r="CE62" s="55"/>
      <c r="CF62" s="54"/>
      <c r="CG62" s="55"/>
      <c r="CH62" s="54"/>
      <c r="CI62" s="55"/>
      <c r="CJ62" s="54"/>
      <c r="CK62" s="55"/>
      <c r="CL62" s="54"/>
      <c r="CM62" s="55"/>
      <c r="CN62" s="54"/>
      <c r="CO62" s="55"/>
      <c r="CP62" s="54"/>
      <c r="CQ62" s="55"/>
      <c r="CR62" s="54"/>
      <c r="CS62" s="55"/>
      <c r="CT62" s="54"/>
      <c r="CU62" s="55"/>
      <c r="CV62" s="54"/>
      <c r="CW62" s="55"/>
      <c r="CX62" s="54"/>
      <c r="CY62" s="55"/>
      <c r="CZ62" s="54"/>
      <c r="DA62" s="55"/>
      <c r="DB62" s="54"/>
      <c r="DC62" s="55"/>
      <c r="DD62" s="54"/>
      <c r="DE62" s="55"/>
      <c r="DF62" s="54"/>
      <c r="DG62" s="55"/>
      <c r="DH62" s="54"/>
      <c r="DI62" s="55"/>
      <c r="DJ62" s="54"/>
      <c r="DK62" s="55"/>
      <c r="DL62" s="54"/>
      <c r="DM62" s="55"/>
      <c r="DN62" s="54"/>
      <c r="DO62" s="55"/>
      <c r="DP62" s="54"/>
      <c r="DQ62" s="55"/>
      <c r="DR62" s="54"/>
      <c r="DS62" s="55"/>
      <c r="DT62" s="54"/>
      <c r="DU62" s="55"/>
      <c r="DV62" s="54"/>
      <c r="DW62" s="55"/>
      <c r="DX62" s="7"/>
    </row>
    <row r="63" spans="1:128" ht="87" customHeight="1" outlineLevel="2" x14ac:dyDescent="0.2">
      <c r="A63" s="7"/>
      <c r="B63" s="84"/>
      <c r="C63" s="84"/>
      <c r="D63" s="90"/>
      <c r="E63" s="94"/>
      <c r="F63" s="90"/>
      <c r="G63" s="84"/>
      <c r="H63" s="61"/>
      <c r="I63" s="55"/>
      <c r="J63" s="54"/>
      <c r="K63" s="55"/>
      <c r="L63" s="54"/>
      <c r="M63" s="55"/>
      <c r="N63" s="54"/>
      <c r="O63" s="55"/>
      <c r="P63" s="54"/>
      <c r="Q63" s="55"/>
      <c r="R63" s="54"/>
      <c r="S63" s="55"/>
      <c r="T63" s="54"/>
      <c r="U63" s="55"/>
      <c r="V63" s="54"/>
      <c r="W63" s="55"/>
      <c r="X63" s="54"/>
      <c r="Y63" s="55"/>
      <c r="Z63" s="54"/>
      <c r="AA63" s="55"/>
      <c r="AB63" s="54"/>
      <c r="AC63" s="55"/>
      <c r="AD63" s="54"/>
      <c r="AE63" s="55"/>
      <c r="AF63" s="54"/>
      <c r="AG63" s="55"/>
      <c r="AH63" s="54"/>
      <c r="AI63" s="55"/>
      <c r="AJ63" s="54"/>
      <c r="AK63" s="55"/>
      <c r="AL63" s="54"/>
      <c r="AM63" s="55"/>
      <c r="AN63" s="54"/>
      <c r="AO63" s="55"/>
      <c r="AP63" s="54"/>
      <c r="AQ63" s="55"/>
      <c r="AR63" s="54"/>
      <c r="AS63" s="55"/>
      <c r="AT63" s="54"/>
      <c r="AU63" s="55"/>
      <c r="AV63" s="54"/>
      <c r="AW63" s="55"/>
      <c r="AX63" s="54"/>
      <c r="AY63" s="55"/>
      <c r="AZ63" s="54"/>
      <c r="BA63" s="55"/>
      <c r="BB63" s="54"/>
      <c r="BC63" s="55"/>
      <c r="BD63" s="54"/>
      <c r="BE63" s="55"/>
      <c r="BF63" s="54"/>
      <c r="BG63" s="55"/>
      <c r="BH63" s="54"/>
      <c r="BI63" s="55"/>
      <c r="BJ63" s="54"/>
      <c r="BK63" s="55"/>
      <c r="BL63" s="54"/>
      <c r="BM63" s="55"/>
      <c r="BN63" s="54"/>
      <c r="BO63" s="55"/>
      <c r="BP63" s="54"/>
      <c r="BQ63" s="55"/>
      <c r="BR63" s="54"/>
      <c r="BS63" s="55"/>
      <c r="BT63" s="54"/>
      <c r="BU63" s="55"/>
      <c r="BV63" s="54"/>
      <c r="BW63" s="55"/>
      <c r="BX63" s="54"/>
      <c r="BY63" s="55"/>
      <c r="BZ63" s="54"/>
      <c r="CA63" s="55"/>
      <c r="CB63" s="54"/>
      <c r="CC63" s="55"/>
      <c r="CD63" s="54"/>
      <c r="CE63" s="55"/>
      <c r="CF63" s="54"/>
      <c r="CG63" s="55"/>
      <c r="CH63" s="54"/>
      <c r="CI63" s="55"/>
      <c r="CJ63" s="54"/>
      <c r="CK63" s="55"/>
      <c r="CL63" s="54"/>
      <c r="CM63" s="55"/>
      <c r="CN63" s="54"/>
      <c r="CO63" s="55"/>
      <c r="CP63" s="54"/>
      <c r="CQ63" s="55"/>
      <c r="CR63" s="54"/>
      <c r="CS63" s="55"/>
      <c r="CT63" s="54"/>
      <c r="CU63" s="55"/>
      <c r="CV63" s="54"/>
      <c r="CW63" s="55"/>
      <c r="CX63" s="54"/>
      <c r="CY63" s="55"/>
      <c r="CZ63" s="54"/>
      <c r="DA63" s="55"/>
      <c r="DB63" s="54"/>
      <c r="DC63" s="55"/>
      <c r="DD63" s="54"/>
      <c r="DE63" s="55"/>
      <c r="DF63" s="54"/>
      <c r="DG63" s="55"/>
      <c r="DH63" s="54"/>
      <c r="DI63" s="55"/>
      <c r="DJ63" s="54"/>
      <c r="DK63" s="55"/>
      <c r="DL63" s="54"/>
      <c r="DM63" s="55"/>
      <c r="DN63" s="54"/>
      <c r="DO63" s="55"/>
      <c r="DP63" s="54"/>
      <c r="DQ63" s="55"/>
      <c r="DR63" s="54"/>
      <c r="DS63" s="55"/>
      <c r="DT63" s="54"/>
      <c r="DU63" s="55"/>
      <c r="DV63" s="54"/>
      <c r="DW63" s="55"/>
      <c r="DX63" s="7"/>
    </row>
    <row r="64" spans="1:128" ht="51" customHeight="1" outlineLevel="2" x14ac:dyDescent="0.2">
      <c r="A64" s="7"/>
      <c r="B64" s="85"/>
      <c r="C64" s="84"/>
      <c r="D64" s="90"/>
      <c r="E64" s="94"/>
      <c r="F64" s="90"/>
      <c r="G64" s="84"/>
      <c r="H64" s="61"/>
      <c r="I64" s="55"/>
      <c r="J64" s="54"/>
      <c r="K64" s="55"/>
      <c r="L64" s="54"/>
      <c r="M64" s="55"/>
      <c r="N64" s="54"/>
      <c r="O64" s="55"/>
      <c r="P64" s="54"/>
      <c r="Q64" s="55"/>
      <c r="R64" s="54"/>
      <c r="S64" s="55"/>
      <c r="T64" s="54"/>
      <c r="U64" s="55"/>
      <c r="V64" s="54"/>
      <c r="W64" s="55"/>
      <c r="X64" s="54"/>
      <c r="Y64" s="55"/>
      <c r="Z64" s="54"/>
      <c r="AA64" s="55"/>
      <c r="AB64" s="54"/>
      <c r="AC64" s="55"/>
      <c r="AD64" s="54"/>
      <c r="AE64" s="55"/>
      <c r="AF64" s="54"/>
      <c r="AG64" s="55"/>
      <c r="AH64" s="54"/>
      <c r="AI64" s="55"/>
      <c r="AJ64" s="54"/>
      <c r="AK64" s="55"/>
      <c r="AL64" s="54"/>
      <c r="AM64" s="55"/>
      <c r="AN64" s="54"/>
      <c r="AO64" s="55"/>
      <c r="AP64" s="54"/>
      <c r="AQ64" s="55"/>
      <c r="AR64" s="54"/>
      <c r="AS64" s="55"/>
      <c r="AT64" s="54"/>
      <c r="AU64" s="55"/>
      <c r="AV64" s="54"/>
      <c r="AW64" s="55"/>
      <c r="AX64" s="54"/>
      <c r="AY64" s="55"/>
      <c r="AZ64" s="54"/>
      <c r="BA64" s="55"/>
      <c r="BB64" s="54"/>
      <c r="BC64" s="55"/>
      <c r="BD64" s="54"/>
      <c r="BE64" s="55"/>
      <c r="BF64" s="54"/>
      <c r="BG64" s="55"/>
      <c r="BH64" s="54"/>
      <c r="BI64" s="55"/>
      <c r="BJ64" s="54"/>
      <c r="BK64" s="55"/>
      <c r="BL64" s="54"/>
      <c r="BM64" s="55"/>
      <c r="BN64" s="54"/>
      <c r="BO64" s="55"/>
      <c r="BP64" s="54"/>
      <c r="BQ64" s="55"/>
      <c r="BR64" s="54"/>
      <c r="BS64" s="55"/>
      <c r="BT64" s="54"/>
      <c r="BU64" s="55"/>
      <c r="BV64" s="54"/>
      <c r="BW64" s="55"/>
      <c r="BX64" s="54"/>
      <c r="BY64" s="55"/>
      <c r="BZ64" s="54"/>
      <c r="CA64" s="55"/>
      <c r="CB64" s="54"/>
      <c r="CC64" s="55"/>
      <c r="CD64" s="54"/>
      <c r="CE64" s="55"/>
      <c r="CF64" s="54"/>
      <c r="CG64" s="55"/>
      <c r="CH64" s="54"/>
      <c r="CI64" s="55"/>
      <c r="CJ64" s="54"/>
      <c r="CK64" s="55"/>
      <c r="CL64" s="54"/>
      <c r="CM64" s="55"/>
      <c r="CN64" s="54"/>
      <c r="CO64" s="55"/>
      <c r="CP64" s="54"/>
      <c r="CQ64" s="55"/>
      <c r="CR64" s="54"/>
      <c r="CS64" s="55"/>
      <c r="CT64" s="54"/>
      <c r="CU64" s="55"/>
      <c r="CV64" s="54"/>
      <c r="CW64" s="55"/>
      <c r="CX64" s="54"/>
      <c r="CY64" s="55"/>
      <c r="CZ64" s="54"/>
      <c r="DA64" s="55"/>
      <c r="DB64" s="54"/>
      <c r="DC64" s="55"/>
      <c r="DD64" s="54"/>
      <c r="DE64" s="55"/>
      <c r="DF64" s="54"/>
      <c r="DG64" s="55"/>
      <c r="DH64" s="54"/>
      <c r="DI64" s="55"/>
      <c r="DJ64" s="54"/>
      <c r="DK64" s="55"/>
      <c r="DL64" s="54"/>
      <c r="DM64" s="55"/>
      <c r="DN64" s="54"/>
      <c r="DO64" s="55"/>
      <c r="DP64" s="54"/>
      <c r="DQ64" s="55"/>
      <c r="DR64" s="54"/>
      <c r="DS64" s="55"/>
      <c r="DT64" s="54"/>
      <c r="DU64" s="55"/>
      <c r="DV64" s="54"/>
      <c r="DW64" s="55"/>
      <c r="DX64" s="7"/>
    </row>
    <row r="65" spans="1:128" ht="81" customHeight="1" outlineLevel="2" x14ac:dyDescent="0.2">
      <c r="A65" s="7"/>
      <c r="B65" s="85"/>
      <c r="C65" s="84"/>
      <c r="D65" s="90"/>
      <c r="E65" s="94"/>
      <c r="F65" s="90"/>
      <c r="G65" s="84"/>
      <c r="H65" s="61"/>
      <c r="I65" s="55"/>
      <c r="J65" s="54"/>
      <c r="K65" s="55"/>
      <c r="L65" s="54"/>
      <c r="M65" s="55"/>
      <c r="N65" s="54"/>
      <c r="O65" s="55"/>
      <c r="P65" s="54"/>
      <c r="Q65" s="55"/>
      <c r="R65" s="54"/>
      <c r="S65" s="55"/>
      <c r="T65" s="54"/>
      <c r="U65" s="55"/>
      <c r="V65" s="54"/>
      <c r="W65" s="55"/>
      <c r="X65" s="54"/>
      <c r="Y65" s="55"/>
      <c r="Z65" s="54"/>
      <c r="AA65" s="55"/>
      <c r="AB65" s="54"/>
      <c r="AC65" s="55"/>
      <c r="AD65" s="54"/>
      <c r="AE65" s="55"/>
      <c r="AF65" s="54"/>
      <c r="AG65" s="55"/>
      <c r="AH65" s="54"/>
      <c r="AI65" s="55"/>
      <c r="AJ65" s="54"/>
      <c r="AK65" s="55"/>
      <c r="AL65" s="54"/>
      <c r="AM65" s="55"/>
      <c r="AN65" s="54"/>
      <c r="AO65" s="55"/>
      <c r="AP65" s="54"/>
      <c r="AQ65" s="55"/>
      <c r="AR65" s="54"/>
      <c r="AS65" s="55"/>
      <c r="AT65" s="54"/>
      <c r="AU65" s="55"/>
      <c r="AV65" s="54"/>
      <c r="AW65" s="55"/>
      <c r="AX65" s="54"/>
      <c r="AY65" s="55"/>
      <c r="AZ65" s="54"/>
      <c r="BA65" s="55"/>
      <c r="BB65" s="54"/>
      <c r="BC65" s="55"/>
      <c r="BD65" s="54"/>
      <c r="BE65" s="55"/>
      <c r="BF65" s="54"/>
      <c r="BG65" s="55"/>
      <c r="BH65" s="54"/>
      <c r="BI65" s="55"/>
      <c r="BJ65" s="54"/>
      <c r="BK65" s="55"/>
      <c r="BL65" s="54"/>
      <c r="BM65" s="55"/>
      <c r="BN65" s="54"/>
      <c r="BO65" s="55"/>
      <c r="BP65" s="54"/>
      <c r="BQ65" s="55"/>
      <c r="BR65" s="54"/>
      <c r="BS65" s="55"/>
      <c r="BT65" s="54"/>
      <c r="BU65" s="55"/>
      <c r="BV65" s="54"/>
      <c r="BW65" s="55"/>
      <c r="BX65" s="54"/>
      <c r="BY65" s="55"/>
      <c r="BZ65" s="54"/>
      <c r="CA65" s="55"/>
      <c r="CB65" s="54"/>
      <c r="CC65" s="55"/>
      <c r="CD65" s="54"/>
      <c r="CE65" s="55"/>
      <c r="CF65" s="54"/>
      <c r="CG65" s="55"/>
      <c r="CH65" s="54"/>
      <c r="CI65" s="55"/>
      <c r="CJ65" s="54"/>
      <c r="CK65" s="55"/>
      <c r="CL65" s="54"/>
      <c r="CM65" s="55"/>
      <c r="CN65" s="54"/>
      <c r="CO65" s="55"/>
      <c r="CP65" s="54"/>
      <c r="CQ65" s="55"/>
      <c r="CR65" s="54"/>
      <c r="CS65" s="55"/>
      <c r="CT65" s="54"/>
      <c r="CU65" s="55"/>
      <c r="CV65" s="54"/>
      <c r="CW65" s="55"/>
      <c r="CX65" s="54"/>
      <c r="CY65" s="55"/>
      <c r="CZ65" s="54"/>
      <c r="DA65" s="55"/>
      <c r="DB65" s="54"/>
      <c r="DC65" s="55"/>
      <c r="DD65" s="54"/>
      <c r="DE65" s="55"/>
      <c r="DF65" s="54"/>
      <c r="DG65" s="55"/>
      <c r="DH65" s="54"/>
      <c r="DI65" s="55"/>
      <c r="DJ65" s="54"/>
      <c r="DK65" s="55"/>
      <c r="DL65" s="54"/>
      <c r="DM65" s="55"/>
      <c r="DN65" s="54"/>
      <c r="DO65" s="55"/>
      <c r="DP65" s="54"/>
      <c r="DQ65" s="55"/>
      <c r="DR65" s="54"/>
      <c r="DS65" s="55"/>
      <c r="DT65" s="54"/>
      <c r="DU65" s="55"/>
      <c r="DV65" s="54"/>
      <c r="DW65" s="55"/>
      <c r="DX65" s="7"/>
    </row>
    <row r="66" spans="1:128" ht="81" customHeight="1" outlineLevel="2" x14ac:dyDescent="0.2">
      <c r="A66" s="7"/>
      <c r="B66" s="85"/>
      <c r="C66" s="84"/>
      <c r="D66" s="90"/>
      <c r="E66" s="94"/>
      <c r="F66" s="90"/>
      <c r="G66" s="90"/>
      <c r="H66" s="61"/>
      <c r="I66" s="55"/>
      <c r="J66" s="54"/>
      <c r="K66" s="55"/>
      <c r="L66" s="54"/>
      <c r="M66" s="55"/>
      <c r="N66" s="54"/>
      <c r="O66" s="55"/>
      <c r="P66" s="54"/>
      <c r="Q66" s="55"/>
      <c r="R66" s="54"/>
      <c r="S66" s="55"/>
      <c r="T66" s="54"/>
      <c r="U66" s="55"/>
      <c r="V66" s="54"/>
      <c r="W66" s="55"/>
      <c r="X66" s="54"/>
      <c r="Y66" s="55"/>
      <c r="Z66" s="54"/>
      <c r="AA66" s="55"/>
      <c r="AB66" s="54"/>
      <c r="AC66" s="55"/>
      <c r="AD66" s="54"/>
      <c r="AE66" s="55"/>
      <c r="AF66" s="54"/>
      <c r="AG66" s="55"/>
      <c r="AH66" s="54"/>
      <c r="AI66" s="55"/>
      <c r="AJ66" s="54"/>
      <c r="AK66" s="55"/>
      <c r="AL66" s="54"/>
      <c r="AM66" s="55"/>
      <c r="AN66" s="54"/>
      <c r="AO66" s="55"/>
      <c r="AP66" s="54"/>
      <c r="AQ66" s="55"/>
      <c r="AR66" s="54"/>
      <c r="AS66" s="55"/>
      <c r="AT66" s="54"/>
      <c r="AU66" s="55"/>
      <c r="AV66" s="54"/>
      <c r="AW66" s="55"/>
      <c r="AX66" s="54"/>
      <c r="AY66" s="55"/>
      <c r="AZ66" s="54"/>
      <c r="BA66" s="55"/>
      <c r="BB66" s="54"/>
      <c r="BC66" s="55"/>
      <c r="BD66" s="54"/>
      <c r="BE66" s="55"/>
      <c r="BF66" s="54"/>
      <c r="BG66" s="55"/>
      <c r="BH66" s="54"/>
      <c r="BI66" s="55"/>
      <c r="BJ66" s="54"/>
      <c r="BK66" s="55"/>
      <c r="BL66" s="54"/>
      <c r="BM66" s="55"/>
      <c r="BN66" s="54"/>
      <c r="BO66" s="55"/>
      <c r="BP66" s="54"/>
      <c r="BQ66" s="55"/>
      <c r="BR66" s="54"/>
      <c r="BS66" s="55"/>
      <c r="BT66" s="54"/>
      <c r="BU66" s="55"/>
      <c r="BV66" s="54"/>
      <c r="BW66" s="55"/>
      <c r="BX66" s="54"/>
      <c r="BY66" s="55"/>
      <c r="BZ66" s="54"/>
      <c r="CA66" s="55"/>
      <c r="CB66" s="54"/>
      <c r="CC66" s="55"/>
      <c r="CD66" s="54"/>
      <c r="CE66" s="55"/>
      <c r="CF66" s="54"/>
      <c r="CG66" s="55"/>
      <c r="CH66" s="54"/>
      <c r="CI66" s="55"/>
      <c r="CJ66" s="54"/>
      <c r="CK66" s="55"/>
      <c r="CL66" s="54"/>
      <c r="CM66" s="55"/>
      <c r="CN66" s="54"/>
      <c r="CO66" s="55"/>
      <c r="CP66" s="54"/>
      <c r="CQ66" s="55"/>
      <c r="CR66" s="54"/>
      <c r="CS66" s="55"/>
      <c r="CT66" s="54"/>
      <c r="CU66" s="55"/>
      <c r="CV66" s="54"/>
      <c r="CW66" s="55"/>
      <c r="CX66" s="54"/>
      <c r="CY66" s="55"/>
      <c r="CZ66" s="54"/>
      <c r="DA66" s="55"/>
      <c r="DB66" s="54"/>
      <c r="DC66" s="55"/>
      <c r="DD66" s="54"/>
      <c r="DE66" s="55"/>
      <c r="DF66" s="54"/>
      <c r="DG66" s="55"/>
      <c r="DH66" s="54"/>
      <c r="DI66" s="55"/>
      <c r="DJ66" s="54"/>
      <c r="DK66" s="55"/>
      <c r="DL66" s="54"/>
      <c r="DM66" s="55"/>
      <c r="DN66" s="54"/>
      <c r="DO66" s="55"/>
      <c r="DP66" s="54"/>
      <c r="DQ66" s="55"/>
      <c r="DR66" s="54"/>
      <c r="DS66" s="55"/>
      <c r="DT66" s="54"/>
      <c r="DU66" s="55"/>
      <c r="DV66" s="54"/>
      <c r="DW66" s="55"/>
      <c r="DX66" s="7"/>
    </row>
    <row r="67" spans="1:128" ht="68.25" customHeight="1" outlineLevel="2" x14ac:dyDescent="0.2">
      <c r="A67" s="7"/>
      <c r="B67" s="84"/>
      <c r="C67" s="84"/>
      <c r="D67" s="90"/>
      <c r="E67" s="94"/>
      <c r="F67" s="90"/>
      <c r="G67" s="84"/>
      <c r="H67" s="61"/>
      <c r="I67" s="55"/>
      <c r="J67" s="54"/>
      <c r="K67" s="55"/>
      <c r="L67" s="54"/>
      <c r="M67" s="55"/>
      <c r="N67" s="54"/>
      <c r="O67" s="55"/>
      <c r="P67" s="54"/>
      <c r="Q67" s="55"/>
      <c r="R67" s="54"/>
      <c r="S67" s="55"/>
      <c r="T67" s="54"/>
      <c r="U67" s="55"/>
      <c r="V67" s="54"/>
      <c r="W67" s="55"/>
      <c r="X67" s="54"/>
      <c r="Y67" s="55"/>
      <c r="Z67" s="54"/>
      <c r="AA67" s="55"/>
      <c r="AB67" s="54"/>
      <c r="AC67" s="55"/>
      <c r="AD67" s="54"/>
      <c r="AE67" s="55"/>
      <c r="AF67" s="54"/>
      <c r="AG67" s="55"/>
      <c r="AH67" s="54"/>
      <c r="AI67" s="55"/>
      <c r="AJ67" s="54"/>
      <c r="AK67" s="55"/>
      <c r="AL67" s="54"/>
      <c r="AM67" s="55"/>
      <c r="AN67" s="54"/>
      <c r="AO67" s="55"/>
      <c r="AP67" s="54"/>
      <c r="AQ67" s="55"/>
      <c r="AR67" s="54"/>
      <c r="AS67" s="55"/>
      <c r="AT67" s="54"/>
      <c r="AU67" s="55"/>
      <c r="AV67" s="54"/>
      <c r="AW67" s="55"/>
      <c r="AX67" s="54"/>
      <c r="AY67" s="55"/>
      <c r="AZ67" s="54"/>
      <c r="BA67" s="55"/>
      <c r="BB67" s="54"/>
      <c r="BC67" s="55"/>
      <c r="BD67" s="54"/>
      <c r="BE67" s="55"/>
      <c r="BF67" s="54"/>
      <c r="BG67" s="55"/>
      <c r="BH67" s="54"/>
      <c r="BI67" s="55"/>
      <c r="BJ67" s="54"/>
      <c r="BK67" s="55"/>
      <c r="BL67" s="54"/>
      <c r="BM67" s="55"/>
      <c r="BN67" s="54"/>
      <c r="BO67" s="55"/>
      <c r="BP67" s="54"/>
      <c r="BQ67" s="55"/>
      <c r="BR67" s="54"/>
      <c r="BS67" s="55"/>
      <c r="BT67" s="54"/>
      <c r="BU67" s="55"/>
      <c r="BV67" s="54"/>
      <c r="BW67" s="55"/>
      <c r="BX67" s="54"/>
      <c r="BY67" s="55"/>
      <c r="BZ67" s="54"/>
      <c r="CA67" s="55"/>
      <c r="CB67" s="54"/>
      <c r="CC67" s="55"/>
      <c r="CD67" s="54"/>
      <c r="CE67" s="55"/>
      <c r="CF67" s="54"/>
      <c r="CG67" s="55"/>
      <c r="CH67" s="54"/>
      <c r="CI67" s="55"/>
      <c r="CJ67" s="54"/>
      <c r="CK67" s="55"/>
      <c r="CL67" s="54"/>
      <c r="CM67" s="55"/>
      <c r="CN67" s="54"/>
      <c r="CO67" s="55"/>
      <c r="CP67" s="54"/>
      <c r="CQ67" s="55"/>
      <c r="CR67" s="54"/>
      <c r="CS67" s="55"/>
      <c r="CT67" s="54"/>
      <c r="CU67" s="55"/>
      <c r="CV67" s="54"/>
      <c r="CW67" s="55"/>
      <c r="CX67" s="54"/>
      <c r="CY67" s="55"/>
      <c r="CZ67" s="54"/>
      <c r="DA67" s="55"/>
      <c r="DB67" s="54"/>
      <c r="DC67" s="55"/>
      <c r="DD67" s="54"/>
      <c r="DE67" s="55"/>
      <c r="DF67" s="54"/>
      <c r="DG67" s="55"/>
      <c r="DH67" s="54"/>
      <c r="DI67" s="55"/>
      <c r="DJ67" s="54"/>
      <c r="DK67" s="55"/>
      <c r="DL67" s="54"/>
      <c r="DM67" s="55"/>
      <c r="DN67" s="54"/>
      <c r="DO67" s="55"/>
      <c r="DP67" s="54"/>
      <c r="DQ67" s="55"/>
      <c r="DR67" s="54"/>
      <c r="DS67" s="55"/>
      <c r="DT67" s="54"/>
      <c r="DU67" s="55"/>
      <c r="DV67" s="54"/>
      <c r="DW67" s="55"/>
      <c r="DX67" s="7"/>
    </row>
    <row r="68" spans="1:128" ht="49.5" customHeight="1" outlineLevel="2" x14ac:dyDescent="0.2">
      <c r="A68" s="7"/>
      <c r="B68" s="84"/>
      <c r="C68" s="84"/>
      <c r="D68" s="90"/>
      <c r="E68" s="94"/>
      <c r="F68" s="90"/>
      <c r="G68" s="84"/>
      <c r="H68" s="61"/>
      <c r="I68" s="55"/>
      <c r="J68" s="54"/>
      <c r="K68" s="55"/>
      <c r="L68" s="54"/>
      <c r="M68" s="55"/>
      <c r="N68" s="54"/>
      <c r="O68" s="55"/>
      <c r="P68" s="54"/>
      <c r="Q68" s="55"/>
      <c r="R68" s="54"/>
      <c r="S68" s="55"/>
      <c r="T68" s="54"/>
      <c r="U68" s="55"/>
      <c r="V68" s="54"/>
      <c r="W68" s="55"/>
      <c r="X68" s="54"/>
      <c r="Y68" s="55"/>
      <c r="Z68" s="54"/>
      <c r="AA68" s="55"/>
      <c r="AB68" s="54"/>
      <c r="AC68" s="55"/>
      <c r="AD68" s="54"/>
      <c r="AE68" s="55"/>
      <c r="AF68" s="54"/>
      <c r="AG68" s="55"/>
      <c r="AH68" s="54"/>
      <c r="AI68" s="55"/>
      <c r="AJ68" s="54"/>
      <c r="AK68" s="55"/>
      <c r="AL68" s="54"/>
      <c r="AM68" s="55"/>
      <c r="AN68" s="54"/>
      <c r="AO68" s="55"/>
      <c r="AP68" s="54"/>
      <c r="AQ68" s="55"/>
      <c r="AR68" s="54"/>
      <c r="AS68" s="55"/>
      <c r="AT68" s="54"/>
      <c r="AU68" s="55"/>
      <c r="AV68" s="54"/>
      <c r="AW68" s="55"/>
      <c r="AX68" s="54"/>
      <c r="AY68" s="55"/>
      <c r="AZ68" s="54"/>
      <c r="BA68" s="55"/>
      <c r="BB68" s="54"/>
      <c r="BC68" s="55"/>
      <c r="BD68" s="54"/>
      <c r="BE68" s="55"/>
      <c r="BF68" s="54"/>
      <c r="BG68" s="55"/>
      <c r="BH68" s="54"/>
      <c r="BI68" s="55"/>
      <c r="BJ68" s="54"/>
      <c r="BK68" s="55"/>
      <c r="BL68" s="54"/>
      <c r="BM68" s="55"/>
      <c r="BN68" s="54"/>
      <c r="BO68" s="55"/>
      <c r="BP68" s="54"/>
      <c r="BQ68" s="55"/>
      <c r="BR68" s="54"/>
      <c r="BS68" s="55"/>
      <c r="BT68" s="54"/>
      <c r="BU68" s="55"/>
      <c r="BV68" s="54"/>
      <c r="BW68" s="55"/>
      <c r="BX68" s="54"/>
      <c r="BY68" s="55"/>
      <c r="BZ68" s="54"/>
      <c r="CA68" s="55"/>
      <c r="CB68" s="54"/>
      <c r="CC68" s="55"/>
      <c r="CD68" s="54"/>
      <c r="CE68" s="55"/>
      <c r="CF68" s="54"/>
      <c r="CG68" s="55"/>
      <c r="CH68" s="54"/>
      <c r="CI68" s="55"/>
      <c r="CJ68" s="54"/>
      <c r="CK68" s="55"/>
      <c r="CL68" s="54"/>
      <c r="CM68" s="55"/>
      <c r="CN68" s="54"/>
      <c r="CO68" s="55"/>
      <c r="CP68" s="54"/>
      <c r="CQ68" s="55"/>
      <c r="CR68" s="54"/>
      <c r="CS68" s="55"/>
      <c r="CT68" s="54"/>
      <c r="CU68" s="55"/>
      <c r="CV68" s="54"/>
      <c r="CW68" s="55"/>
      <c r="CX68" s="54"/>
      <c r="CY68" s="55"/>
      <c r="CZ68" s="54"/>
      <c r="DA68" s="55"/>
      <c r="DB68" s="54"/>
      <c r="DC68" s="55"/>
      <c r="DD68" s="54"/>
      <c r="DE68" s="55"/>
      <c r="DF68" s="54"/>
      <c r="DG68" s="55"/>
      <c r="DH68" s="54"/>
      <c r="DI68" s="55"/>
      <c r="DJ68" s="54"/>
      <c r="DK68" s="55"/>
      <c r="DL68" s="54"/>
      <c r="DM68" s="55"/>
      <c r="DN68" s="54"/>
      <c r="DO68" s="55"/>
      <c r="DP68" s="54"/>
      <c r="DQ68" s="55"/>
      <c r="DR68" s="54"/>
      <c r="DS68" s="55"/>
      <c r="DT68" s="54"/>
      <c r="DU68" s="55"/>
      <c r="DV68" s="54"/>
      <c r="DW68" s="55"/>
      <c r="DX68" s="7"/>
    </row>
    <row r="69" spans="1:128" ht="49.5" customHeight="1" outlineLevel="2" x14ac:dyDescent="0.2">
      <c r="A69" s="7"/>
      <c r="B69" s="84"/>
      <c r="C69" s="84"/>
      <c r="D69" s="90"/>
      <c r="E69" s="94"/>
      <c r="F69" s="90"/>
      <c r="G69" s="84"/>
      <c r="H69" s="61"/>
      <c r="I69" s="55"/>
      <c r="J69" s="54"/>
      <c r="K69" s="55"/>
      <c r="L69" s="54"/>
      <c r="M69" s="55"/>
      <c r="N69" s="54"/>
      <c r="O69" s="55"/>
      <c r="P69" s="54"/>
      <c r="Q69" s="55"/>
      <c r="R69" s="54"/>
      <c r="S69" s="55"/>
      <c r="T69" s="54"/>
      <c r="U69" s="55"/>
      <c r="V69" s="54"/>
      <c r="W69" s="55"/>
      <c r="X69" s="54"/>
      <c r="Y69" s="55"/>
      <c r="Z69" s="54"/>
      <c r="AA69" s="55"/>
      <c r="AB69" s="54"/>
      <c r="AC69" s="55"/>
      <c r="AD69" s="54"/>
      <c r="AE69" s="55"/>
      <c r="AF69" s="54"/>
      <c r="AG69" s="55"/>
      <c r="AH69" s="54"/>
      <c r="AI69" s="55"/>
      <c r="AJ69" s="54"/>
      <c r="AK69" s="55"/>
      <c r="AL69" s="54"/>
      <c r="AM69" s="55"/>
      <c r="AN69" s="54"/>
      <c r="AO69" s="55"/>
      <c r="AP69" s="54"/>
      <c r="AQ69" s="55"/>
      <c r="AR69" s="54"/>
      <c r="AS69" s="55"/>
      <c r="AT69" s="54"/>
      <c r="AU69" s="55"/>
      <c r="AV69" s="54"/>
      <c r="AW69" s="55"/>
      <c r="AX69" s="54"/>
      <c r="AY69" s="55"/>
      <c r="AZ69" s="54"/>
      <c r="BA69" s="55"/>
      <c r="BB69" s="54"/>
      <c r="BC69" s="55"/>
      <c r="BD69" s="54"/>
      <c r="BE69" s="55"/>
      <c r="BF69" s="54"/>
      <c r="BG69" s="55"/>
      <c r="BH69" s="54"/>
      <c r="BI69" s="55"/>
      <c r="BJ69" s="54"/>
      <c r="BK69" s="55"/>
      <c r="BL69" s="54"/>
      <c r="BM69" s="55"/>
      <c r="BN69" s="54"/>
      <c r="BO69" s="55"/>
      <c r="BP69" s="54"/>
      <c r="BQ69" s="55"/>
      <c r="BR69" s="54"/>
      <c r="BS69" s="55"/>
      <c r="BT69" s="54"/>
      <c r="BU69" s="55"/>
      <c r="BV69" s="54"/>
      <c r="BW69" s="55"/>
      <c r="BX69" s="54"/>
      <c r="BY69" s="55"/>
      <c r="BZ69" s="54"/>
      <c r="CA69" s="55"/>
      <c r="CB69" s="54"/>
      <c r="CC69" s="55"/>
      <c r="CD69" s="54"/>
      <c r="CE69" s="55"/>
      <c r="CF69" s="54"/>
      <c r="CG69" s="55"/>
      <c r="CH69" s="54"/>
      <c r="CI69" s="55"/>
      <c r="CJ69" s="54"/>
      <c r="CK69" s="55"/>
      <c r="CL69" s="54"/>
      <c r="CM69" s="55"/>
      <c r="CN69" s="54"/>
      <c r="CO69" s="55"/>
      <c r="CP69" s="54"/>
      <c r="CQ69" s="55"/>
      <c r="CR69" s="54"/>
      <c r="CS69" s="55"/>
      <c r="CT69" s="54"/>
      <c r="CU69" s="55"/>
      <c r="CV69" s="54"/>
      <c r="CW69" s="55"/>
      <c r="CX69" s="54"/>
      <c r="CY69" s="55"/>
      <c r="CZ69" s="54"/>
      <c r="DA69" s="55"/>
      <c r="DB69" s="54"/>
      <c r="DC69" s="55"/>
      <c r="DD69" s="54"/>
      <c r="DE69" s="55"/>
      <c r="DF69" s="54"/>
      <c r="DG69" s="55"/>
      <c r="DH69" s="54"/>
      <c r="DI69" s="55"/>
      <c r="DJ69" s="54"/>
      <c r="DK69" s="55"/>
      <c r="DL69" s="54"/>
      <c r="DM69" s="55"/>
      <c r="DN69" s="54"/>
      <c r="DO69" s="55"/>
      <c r="DP69" s="54"/>
      <c r="DQ69" s="55"/>
      <c r="DR69" s="54"/>
      <c r="DS69" s="55"/>
      <c r="DT69" s="54"/>
      <c r="DU69" s="55"/>
      <c r="DV69" s="54"/>
      <c r="DW69" s="55"/>
      <c r="DX69" s="7"/>
    </row>
    <row r="70" spans="1:128" ht="52.5" customHeight="1" outlineLevel="2" x14ac:dyDescent="0.2">
      <c r="A70" s="7"/>
      <c r="B70" s="84"/>
      <c r="C70" s="84"/>
      <c r="D70" s="90"/>
      <c r="E70" s="94"/>
      <c r="F70" s="90"/>
      <c r="G70" s="84"/>
      <c r="H70" s="61"/>
      <c r="I70" s="55"/>
      <c r="J70" s="54"/>
      <c r="K70" s="55"/>
      <c r="L70" s="54"/>
      <c r="M70" s="55"/>
      <c r="N70" s="54"/>
      <c r="O70" s="55"/>
      <c r="P70" s="54"/>
      <c r="Q70" s="55"/>
      <c r="R70" s="54"/>
      <c r="S70" s="55"/>
      <c r="T70" s="54"/>
      <c r="U70" s="55"/>
      <c r="V70" s="54"/>
      <c r="W70" s="55"/>
      <c r="X70" s="54"/>
      <c r="Y70" s="55"/>
      <c r="Z70" s="54"/>
      <c r="AA70" s="55"/>
      <c r="AB70" s="54"/>
      <c r="AC70" s="55"/>
      <c r="AD70" s="54"/>
      <c r="AE70" s="55"/>
      <c r="AF70" s="54"/>
      <c r="AG70" s="55"/>
      <c r="AH70" s="54"/>
      <c r="AI70" s="55"/>
      <c r="AJ70" s="54"/>
      <c r="AK70" s="55"/>
      <c r="AL70" s="54"/>
      <c r="AM70" s="55"/>
      <c r="AN70" s="54"/>
      <c r="AO70" s="55"/>
      <c r="AP70" s="54"/>
      <c r="AQ70" s="55"/>
      <c r="AR70" s="54"/>
      <c r="AS70" s="55"/>
      <c r="AT70" s="54"/>
      <c r="AU70" s="55"/>
      <c r="AV70" s="54"/>
      <c r="AW70" s="55"/>
      <c r="AX70" s="54"/>
      <c r="AY70" s="55"/>
      <c r="AZ70" s="54"/>
      <c r="BA70" s="55"/>
      <c r="BB70" s="54"/>
      <c r="BC70" s="55"/>
      <c r="BD70" s="54"/>
      <c r="BE70" s="55"/>
      <c r="BF70" s="54"/>
      <c r="BG70" s="55"/>
      <c r="BH70" s="54"/>
      <c r="BI70" s="55"/>
      <c r="BJ70" s="54"/>
      <c r="BK70" s="55"/>
      <c r="BL70" s="54"/>
      <c r="BM70" s="55"/>
      <c r="BN70" s="54"/>
      <c r="BO70" s="55"/>
      <c r="BP70" s="54"/>
      <c r="BQ70" s="55"/>
      <c r="BR70" s="54"/>
      <c r="BS70" s="55"/>
      <c r="BT70" s="54"/>
      <c r="BU70" s="55"/>
      <c r="BV70" s="54"/>
      <c r="BW70" s="55"/>
      <c r="BX70" s="54"/>
      <c r="BY70" s="55"/>
      <c r="BZ70" s="54"/>
      <c r="CA70" s="55"/>
      <c r="CB70" s="54"/>
      <c r="CC70" s="55"/>
      <c r="CD70" s="54"/>
      <c r="CE70" s="55"/>
      <c r="CF70" s="54"/>
      <c r="CG70" s="55"/>
      <c r="CH70" s="54"/>
      <c r="CI70" s="55"/>
      <c r="CJ70" s="54"/>
      <c r="CK70" s="55"/>
      <c r="CL70" s="54"/>
      <c r="CM70" s="55"/>
      <c r="CN70" s="54"/>
      <c r="CO70" s="55"/>
      <c r="CP70" s="54"/>
      <c r="CQ70" s="55"/>
      <c r="CR70" s="54"/>
      <c r="CS70" s="55"/>
      <c r="CT70" s="54"/>
      <c r="CU70" s="55"/>
      <c r="CV70" s="54"/>
      <c r="CW70" s="55"/>
      <c r="CX70" s="54"/>
      <c r="CY70" s="55"/>
      <c r="CZ70" s="54"/>
      <c r="DA70" s="55"/>
      <c r="DB70" s="54"/>
      <c r="DC70" s="55"/>
      <c r="DD70" s="54"/>
      <c r="DE70" s="55"/>
      <c r="DF70" s="54"/>
      <c r="DG70" s="55"/>
      <c r="DH70" s="54"/>
      <c r="DI70" s="55"/>
      <c r="DJ70" s="54"/>
      <c r="DK70" s="55"/>
      <c r="DL70" s="54"/>
      <c r="DM70" s="55"/>
      <c r="DN70" s="54"/>
      <c r="DO70" s="55"/>
      <c r="DP70" s="54"/>
      <c r="DQ70" s="55"/>
      <c r="DR70" s="54"/>
      <c r="DS70" s="55"/>
      <c r="DT70" s="54"/>
      <c r="DU70" s="55"/>
      <c r="DV70" s="54"/>
      <c r="DW70" s="55"/>
      <c r="DX70" s="7"/>
    </row>
    <row r="71" spans="1:128" ht="51" customHeight="1" outlineLevel="2" x14ac:dyDescent="0.2">
      <c r="A71" s="7"/>
      <c r="B71" s="84"/>
      <c r="C71" s="84"/>
      <c r="D71" s="90"/>
      <c r="E71" s="94"/>
      <c r="F71" s="90"/>
      <c r="G71" s="84"/>
      <c r="H71" s="61"/>
      <c r="I71" s="55"/>
      <c r="J71" s="54"/>
      <c r="K71" s="55"/>
      <c r="L71" s="54"/>
      <c r="M71" s="55"/>
      <c r="N71" s="54"/>
      <c r="O71" s="55"/>
      <c r="P71" s="54"/>
      <c r="Q71" s="55"/>
      <c r="R71" s="54"/>
      <c r="S71" s="55"/>
      <c r="T71" s="54"/>
      <c r="U71" s="55"/>
      <c r="V71" s="54"/>
      <c r="W71" s="55"/>
      <c r="X71" s="54"/>
      <c r="Y71" s="55"/>
      <c r="Z71" s="54"/>
      <c r="AA71" s="55"/>
      <c r="AB71" s="54"/>
      <c r="AC71" s="55"/>
      <c r="AD71" s="54"/>
      <c r="AE71" s="55"/>
      <c r="AF71" s="54"/>
      <c r="AG71" s="55"/>
      <c r="AH71" s="54"/>
      <c r="AI71" s="55"/>
      <c r="AJ71" s="54"/>
      <c r="AK71" s="55"/>
      <c r="AL71" s="54"/>
      <c r="AM71" s="55"/>
      <c r="AN71" s="54"/>
      <c r="AO71" s="55"/>
      <c r="AP71" s="54"/>
      <c r="AQ71" s="55"/>
      <c r="AR71" s="54"/>
      <c r="AS71" s="55"/>
      <c r="AT71" s="54"/>
      <c r="AU71" s="55"/>
      <c r="AV71" s="54"/>
      <c r="AW71" s="55"/>
      <c r="AX71" s="54"/>
      <c r="AY71" s="55"/>
      <c r="AZ71" s="54"/>
      <c r="BA71" s="55"/>
      <c r="BB71" s="54"/>
      <c r="BC71" s="55"/>
      <c r="BD71" s="54"/>
      <c r="BE71" s="55"/>
      <c r="BF71" s="54"/>
      <c r="BG71" s="55"/>
      <c r="BH71" s="54"/>
      <c r="BI71" s="55"/>
      <c r="BJ71" s="54"/>
      <c r="BK71" s="55"/>
      <c r="BL71" s="54"/>
      <c r="BM71" s="55"/>
      <c r="BN71" s="54"/>
      <c r="BO71" s="55"/>
      <c r="BP71" s="54"/>
      <c r="BQ71" s="55"/>
      <c r="BR71" s="54"/>
      <c r="BS71" s="55"/>
      <c r="BT71" s="54"/>
      <c r="BU71" s="55"/>
      <c r="BV71" s="54"/>
      <c r="BW71" s="55"/>
      <c r="BX71" s="54"/>
      <c r="BY71" s="55"/>
      <c r="BZ71" s="54"/>
      <c r="CA71" s="55"/>
      <c r="CB71" s="54"/>
      <c r="CC71" s="55"/>
      <c r="CD71" s="54"/>
      <c r="CE71" s="55"/>
      <c r="CF71" s="54"/>
      <c r="CG71" s="55"/>
      <c r="CH71" s="54"/>
      <c r="CI71" s="55"/>
      <c r="CJ71" s="54"/>
      <c r="CK71" s="55"/>
      <c r="CL71" s="54"/>
      <c r="CM71" s="55"/>
      <c r="CN71" s="54"/>
      <c r="CO71" s="55"/>
      <c r="CP71" s="54"/>
      <c r="CQ71" s="55"/>
      <c r="CR71" s="54"/>
      <c r="CS71" s="55"/>
      <c r="CT71" s="54"/>
      <c r="CU71" s="55"/>
      <c r="CV71" s="54"/>
      <c r="CW71" s="55"/>
      <c r="CX71" s="54"/>
      <c r="CY71" s="55"/>
      <c r="CZ71" s="54"/>
      <c r="DA71" s="55"/>
      <c r="DB71" s="54"/>
      <c r="DC71" s="55"/>
      <c r="DD71" s="54"/>
      <c r="DE71" s="55"/>
      <c r="DF71" s="54"/>
      <c r="DG71" s="55"/>
      <c r="DH71" s="54"/>
      <c r="DI71" s="55"/>
      <c r="DJ71" s="54"/>
      <c r="DK71" s="55"/>
      <c r="DL71" s="54"/>
      <c r="DM71" s="55"/>
      <c r="DN71" s="54"/>
      <c r="DO71" s="55"/>
      <c r="DP71" s="54"/>
      <c r="DQ71" s="55"/>
      <c r="DR71" s="54"/>
      <c r="DS71" s="55"/>
      <c r="DT71" s="54"/>
      <c r="DU71" s="55"/>
      <c r="DV71" s="54"/>
      <c r="DW71" s="55"/>
      <c r="DX71" s="7"/>
    </row>
    <row r="72" spans="1:128" ht="54.75" customHeight="1" outlineLevel="2" x14ac:dyDescent="0.2">
      <c r="A72" s="7"/>
      <c r="B72" s="84"/>
      <c r="C72" s="84"/>
      <c r="D72" s="90"/>
      <c r="E72" s="94"/>
      <c r="F72" s="90"/>
      <c r="G72" s="84"/>
      <c r="H72" s="61"/>
      <c r="I72" s="55"/>
      <c r="J72" s="54"/>
      <c r="K72" s="55"/>
      <c r="L72" s="54"/>
      <c r="M72" s="55"/>
      <c r="N72" s="54"/>
      <c r="O72" s="55"/>
      <c r="P72" s="54"/>
      <c r="Q72" s="55"/>
      <c r="R72" s="54"/>
      <c r="S72" s="55"/>
      <c r="T72" s="54"/>
      <c r="U72" s="55"/>
      <c r="V72" s="54"/>
      <c r="W72" s="55"/>
      <c r="X72" s="54"/>
      <c r="Y72" s="55"/>
      <c r="Z72" s="54"/>
      <c r="AA72" s="55"/>
      <c r="AB72" s="54"/>
      <c r="AC72" s="55"/>
      <c r="AD72" s="54"/>
      <c r="AE72" s="55"/>
      <c r="AF72" s="54"/>
      <c r="AG72" s="55"/>
      <c r="AH72" s="54"/>
      <c r="AI72" s="55"/>
      <c r="AJ72" s="54"/>
      <c r="AK72" s="55"/>
      <c r="AL72" s="54"/>
      <c r="AM72" s="55"/>
      <c r="AN72" s="54"/>
      <c r="AO72" s="55"/>
      <c r="AP72" s="54"/>
      <c r="AQ72" s="55"/>
      <c r="AR72" s="54"/>
      <c r="AS72" s="55"/>
      <c r="AT72" s="54"/>
      <c r="AU72" s="55"/>
      <c r="AV72" s="54"/>
      <c r="AW72" s="55"/>
      <c r="AX72" s="54"/>
      <c r="AY72" s="55"/>
      <c r="AZ72" s="54"/>
      <c r="BA72" s="55"/>
      <c r="BB72" s="54"/>
      <c r="BC72" s="55"/>
      <c r="BD72" s="54"/>
      <c r="BE72" s="55"/>
      <c r="BF72" s="54"/>
      <c r="BG72" s="55"/>
      <c r="BH72" s="54"/>
      <c r="BI72" s="55"/>
      <c r="BJ72" s="54"/>
      <c r="BK72" s="55"/>
      <c r="BL72" s="54"/>
      <c r="BM72" s="55"/>
      <c r="BN72" s="54"/>
      <c r="BO72" s="55"/>
      <c r="BP72" s="54"/>
      <c r="BQ72" s="55"/>
      <c r="BR72" s="54"/>
      <c r="BS72" s="55"/>
      <c r="BT72" s="54"/>
      <c r="BU72" s="55"/>
      <c r="BV72" s="54"/>
      <c r="BW72" s="55"/>
      <c r="BX72" s="54"/>
      <c r="BY72" s="55"/>
      <c r="BZ72" s="54"/>
      <c r="CA72" s="55"/>
      <c r="CB72" s="54"/>
      <c r="CC72" s="55"/>
      <c r="CD72" s="54"/>
      <c r="CE72" s="55"/>
      <c r="CF72" s="54"/>
      <c r="CG72" s="55"/>
      <c r="CH72" s="54"/>
      <c r="CI72" s="55"/>
      <c r="CJ72" s="54"/>
      <c r="CK72" s="55"/>
      <c r="CL72" s="54"/>
      <c r="CM72" s="55"/>
      <c r="CN72" s="54"/>
      <c r="CO72" s="55"/>
      <c r="CP72" s="54"/>
      <c r="CQ72" s="55"/>
      <c r="CR72" s="54"/>
      <c r="CS72" s="55"/>
      <c r="CT72" s="54"/>
      <c r="CU72" s="55"/>
      <c r="CV72" s="54"/>
      <c r="CW72" s="55"/>
      <c r="CX72" s="54"/>
      <c r="CY72" s="55"/>
      <c r="CZ72" s="54"/>
      <c r="DA72" s="55"/>
      <c r="DB72" s="54"/>
      <c r="DC72" s="55"/>
      <c r="DD72" s="54"/>
      <c r="DE72" s="55"/>
      <c r="DF72" s="54"/>
      <c r="DG72" s="55"/>
      <c r="DH72" s="54"/>
      <c r="DI72" s="55"/>
      <c r="DJ72" s="54"/>
      <c r="DK72" s="55"/>
      <c r="DL72" s="54"/>
      <c r="DM72" s="55"/>
      <c r="DN72" s="54"/>
      <c r="DO72" s="55"/>
      <c r="DP72" s="54"/>
      <c r="DQ72" s="55"/>
      <c r="DR72" s="54"/>
      <c r="DS72" s="55"/>
      <c r="DT72" s="54"/>
      <c r="DU72" s="55"/>
      <c r="DV72" s="54"/>
      <c r="DW72" s="55"/>
      <c r="DX72" s="7"/>
    </row>
    <row r="73" spans="1:128" ht="60.75" customHeight="1" outlineLevel="2" x14ac:dyDescent="0.2">
      <c r="A73" s="7"/>
      <c r="B73" s="84"/>
      <c r="C73" s="84"/>
      <c r="D73" s="90"/>
      <c r="E73" s="94"/>
      <c r="F73" s="90"/>
      <c r="G73" s="84"/>
      <c r="H73" s="61"/>
      <c r="I73" s="55"/>
      <c r="J73" s="54"/>
      <c r="K73" s="55"/>
      <c r="L73" s="54"/>
      <c r="M73" s="55"/>
      <c r="N73" s="54"/>
      <c r="O73" s="55"/>
      <c r="P73" s="54"/>
      <c r="Q73" s="55"/>
      <c r="R73" s="54"/>
      <c r="S73" s="55"/>
      <c r="T73" s="54"/>
      <c r="U73" s="55"/>
      <c r="V73" s="54"/>
      <c r="W73" s="55"/>
      <c r="X73" s="54"/>
      <c r="Y73" s="55"/>
      <c r="Z73" s="54"/>
      <c r="AA73" s="55"/>
      <c r="AB73" s="54"/>
      <c r="AC73" s="55"/>
      <c r="AD73" s="54"/>
      <c r="AE73" s="55"/>
      <c r="AF73" s="54"/>
      <c r="AG73" s="55"/>
      <c r="AH73" s="54"/>
      <c r="AI73" s="55"/>
      <c r="AJ73" s="54"/>
      <c r="AK73" s="55"/>
      <c r="AL73" s="54"/>
      <c r="AM73" s="55"/>
      <c r="AN73" s="54"/>
      <c r="AO73" s="55"/>
      <c r="AP73" s="54"/>
      <c r="AQ73" s="55"/>
      <c r="AR73" s="54"/>
      <c r="AS73" s="55"/>
      <c r="AT73" s="54"/>
      <c r="AU73" s="55"/>
      <c r="AV73" s="54"/>
      <c r="AW73" s="55"/>
      <c r="AX73" s="54"/>
      <c r="AY73" s="55"/>
      <c r="AZ73" s="54"/>
      <c r="BA73" s="55"/>
      <c r="BB73" s="54"/>
      <c r="BC73" s="55"/>
      <c r="BD73" s="54"/>
      <c r="BE73" s="55"/>
      <c r="BF73" s="54"/>
      <c r="BG73" s="55"/>
      <c r="BH73" s="54"/>
      <c r="BI73" s="55"/>
      <c r="BJ73" s="54"/>
      <c r="BK73" s="55"/>
      <c r="BL73" s="54"/>
      <c r="BM73" s="55"/>
      <c r="BN73" s="54"/>
      <c r="BO73" s="55"/>
      <c r="BP73" s="54"/>
      <c r="BQ73" s="55"/>
      <c r="BR73" s="54"/>
      <c r="BS73" s="55"/>
      <c r="BT73" s="54"/>
      <c r="BU73" s="55"/>
      <c r="BV73" s="54"/>
      <c r="BW73" s="55"/>
      <c r="BX73" s="54"/>
      <c r="BY73" s="55"/>
      <c r="BZ73" s="54"/>
      <c r="CA73" s="55"/>
      <c r="CB73" s="54"/>
      <c r="CC73" s="55"/>
      <c r="CD73" s="54"/>
      <c r="CE73" s="55"/>
      <c r="CF73" s="54"/>
      <c r="CG73" s="55"/>
      <c r="CH73" s="54"/>
      <c r="CI73" s="55"/>
      <c r="CJ73" s="54"/>
      <c r="CK73" s="55"/>
      <c r="CL73" s="54"/>
      <c r="CM73" s="55"/>
      <c r="CN73" s="54"/>
      <c r="CO73" s="55"/>
      <c r="CP73" s="54"/>
      <c r="CQ73" s="55"/>
      <c r="CR73" s="54"/>
      <c r="CS73" s="55"/>
      <c r="CT73" s="54"/>
      <c r="CU73" s="55"/>
      <c r="CV73" s="54"/>
      <c r="CW73" s="55"/>
      <c r="CX73" s="54"/>
      <c r="CY73" s="55"/>
      <c r="CZ73" s="54"/>
      <c r="DA73" s="55"/>
      <c r="DB73" s="54"/>
      <c r="DC73" s="55"/>
      <c r="DD73" s="54"/>
      <c r="DE73" s="55"/>
      <c r="DF73" s="54"/>
      <c r="DG73" s="55"/>
      <c r="DH73" s="54"/>
      <c r="DI73" s="55"/>
      <c r="DJ73" s="54"/>
      <c r="DK73" s="55"/>
      <c r="DL73" s="54"/>
      <c r="DM73" s="55"/>
      <c r="DN73" s="54"/>
      <c r="DO73" s="55"/>
      <c r="DP73" s="54"/>
      <c r="DQ73" s="55"/>
      <c r="DR73" s="54"/>
      <c r="DS73" s="55"/>
      <c r="DT73" s="54"/>
      <c r="DU73" s="55"/>
      <c r="DV73" s="54"/>
      <c r="DW73" s="55"/>
      <c r="DX73" s="7"/>
    </row>
    <row r="74" spans="1:128" ht="12.75" customHeight="1" x14ac:dyDescent="0.2">
      <c r="A74" s="7"/>
      <c r="B74" s="87"/>
      <c r="C74" s="88"/>
      <c r="D74" s="88"/>
      <c r="E74" s="64"/>
      <c r="F74" s="63"/>
      <c r="G74" s="65"/>
      <c r="H74" s="66">
        <f t="shared" ref="H74:AM74" si="0">COUNT(H10:H73)</f>
        <v>0</v>
      </c>
      <c r="I74" s="67">
        <f t="shared" si="0"/>
        <v>0</v>
      </c>
      <c r="J74" s="68">
        <f t="shared" si="0"/>
        <v>0</v>
      </c>
      <c r="K74" s="67">
        <f t="shared" si="0"/>
        <v>0</v>
      </c>
      <c r="L74" s="68">
        <f t="shared" si="0"/>
        <v>0</v>
      </c>
      <c r="M74" s="67">
        <f t="shared" si="0"/>
        <v>0</v>
      </c>
      <c r="N74" s="68">
        <f t="shared" si="0"/>
        <v>0</v>
      </c>
      <c r="O74" s="67">
        <f t="shared" si="0"/>
        <v>0</v>
      </c>
      <c r="P74" s="68">
        <f t="shared" si="0"/>
        <v>0</v>
      </c>
      <c r="Q74" s="67">
        <f t="shared" si="0"/>
        <v>0</v>
      </c>
      <c r="R74" s="68">
        <f t="shared" si="0"/>
        <v>0</v>
      </c>
      <c r="S74" s="67">
        <f t="shared" si="0"/>
        <v>0</v>
      </c>
      <c r="T74" s="68">
        <f t="shared" si="0"/>
        <v>0</v>
      </c>
      <c r="U74" s="67">
        <f t="shared" si="0"/>
        <v>0</v>
      </c>
      <c r="V74" s="68">
        <f t="shared" si="0"/>
        <v>0</v>
      </c>
      <c r="W74" s="67">
        <f t="shared" si="0"/>
        <v>0</v>
      </c>
      <c r="X74" s="68">
        <f t="shared" si="0"/>
        <v>0</v>
      </c>
      <c r="Y74" s="67">
        <f t="shared" si="0"/>
        <v>0</v>
      </c>
      <c r="Z74" s="68">
        <f t="shared" si="0"/>
        <v>0</v>
      </c>
      <c r="AA74" s="67">
        <f t="shared" si="0"/>
        <v>0</v>
      </c>
      <c r="AB74" s="68">
        <f t="shared" si="0"/>
        <v>0</v>
      </c>
      <c r="AC74" s="67">
        <f t="shared" si="0"/>
        <v>0</v>
      </c>
      <c r="AD74" s="68">
        <f t="shared" si="0"/>
        <v>0</v>
      </c>
      <c r="AE74" s="67">
        <f t="shared" si="0"/>
        <v>0</v>
      </c>
      <c r="AF74" s="68">
        <f t="shared" si="0"/>
        <v>0</v>
      </c>
      <c r="AG74" s="67">
        <f t="shared" si="0"/>
        <v>0</v>
      </c>
      <c r="AH74" s="68">
        <f t="shared" si="0"/>
        <v>0</v>
      </c>
      <c r="AI74" s="67">
        <f t="shared" si="0"/>
        <v>0</v>
      </c>
      <c r="AJ74" s="68">
        <f t="shared" si="0"/>
        <v>0</v>
      </c>
      <c r="AK74" s="67">
        <f t="shared" si="0"/>
        <v>0</v>
      </c>
      <c r="AL74" s="68">
        <f t="shared" si="0"/>
        <v>0</v>
      </c>
      <c r="AM74" s="67">
        <f t="shared" si="0"/>
        <v>0</v>
      </c>
      <c r="AN74" s="68">
        <f t="shared" ref="AN74:BS74" si="1">COUNT(AN10:AN73)</f>
        <v>0</v>
      </c>
      <c r="AO74" s="67">
        <f t="shared" si="1"/>
        <v>0</v>
      </c>
      <c r="AP74" s="68">
        <f t="shared" si="1"/>
        <v>0</v>
      </c>
      <c r="AQ74" s="67">
        <f t="shared" si="1"/>
        <v>0</v>
      </c>
      <c r="AR74" s="68">
        <f t="shared" si="1"/>
        <v>0</v>
      </c>
      <c r="AS74" s="67">
        <f t="shared" si="1"/>
        <v>0</v>
      </c>
      <c r="AT74" s="68">
        <f t="shared" si="1"/>
        <v>0</v>
      </c>
      <c r="AU74" s="67">
        <f t="shared" si="1"/>
        <v>0</v>
      </c>
      <c r="AV74" s="68">
        <f t="shared" si="1"/>
        <v>0</v>
      </c>
      <c r="AW74" s="67">
        <f t="shared" si="1"/>
        <v>0</v>
      </c>
      <c r="AX74" s="68">
        <f t="shared" si="1"/>
        <v>0</v>
      </c>
      <c r="AY74" s="67">
        <f t="shared" si="1"/>
        <v>0</v>
      </c>
      <c r="AZ74" s="68">
        <f t="shared" si="1"/>
        <v>0</v>
      </c>
      <c r="BA74" s="67">
        <f t="shared" si="1"/>
        <v>0</v>
      </c>
      <c r="BB74" s="68">
        <f t="shared" si="1"/>
        <v>0</v>
      </c>
      <c r="BC74" s="67">
        <f t="shared" si="1"/>
        <v>0</v>
      </c>
      <c r="BD74" s="68">
        <f t="shared" si="1"/>
        <v>0</v>
      </c>
      <c r="BE74" s="67">
        <f t="shared" si="1"/>
        <v>0</v>
      </c>
      <c r="BF74" s="68">
        <f t="shared" si="1"/>
        <v>0</v>
      </c>
      <c r="BG74" s="67">
        <f t="shared" si="1"/>
        <v>0</v>
      </c>
      <c r="BH74" s="68">
        <f t="shared" si="1"/>
        <v>0</v>
      </c>
      <c r="BI74" s="67">
        <f t="shared" si="1"/>
        <v>0</v>
      </c>
      <c r="BJ74" s="68">
        <f t="shared" si="1"/>
        <v>0</v>
      </c>
      <c r="BK74" s="67">
        <f t="shared" si="1"/>
        <v>0</v>
      </c>
      <c r="BL74" s="68">
        <f t="shared" si="1"/>
        <v>0</v>
      </c>
      <c r="BM74" s="67">
        <f t="shared" si="1"/>
        <v>0</v>
      </c>
      <c r="BN74" s="68">
        <f t="shared" si="1"/>
        <v>0</v>
      </c>
      <c r="BO74" s="67">
        <f t="shared" si="1"/>
        <v>0</v>
      </c>
      <c r="BP74" s="68">
        <f t="shared" si="1"/>
        <v>0</v>
      </c>
      <c r="BQ74" s="67">
        <f t="shared" si="1"/>
        <v>0</v>
      </c>
      <c r="BR74" s="68">
        <f t="shared" si="1"/>
        <v>0</v>
      </c>
      <c r="BS74" s="67">
        <f t="shared" si="1"/>
        <v>0</v>
      </c>
      <c r="BT74" s="68">
        <f t="shared" ref="BT74:CY74" si="2">COUNT(BT10:BT73)</f>
        <v>0</v>
      </c>
      <c r="BU74" s="67">
        <f t="shared" si="2"/>
        <v>0</v>
      </c>
      <c r="BV74" s="68">
        <f t="shared" si="2"/>
        <v>0</v>
      </c>
      <c r="BW74" s="67">
        <f t="shared" si="2"/>
        <v>0</v>
      </c>
      <c r="BX74" s="68">
        <f t="shared" si="2"/>
        <v>0</v>
      </c>
      <c r="BY74" s="67">
        <f t="shared" si="2"/>
        <v>0</v>
      </c>
      <c r="BZ74" s="68">
        <f t="shared" si="2"/>
        <v>0</v>
      </c>
      <c r="CA74" s="67">
        <f t="shared" si="2"/>
        <v>0</v>
      </c>
      <c r="CB74" s="68">
        <f t="shared" si="2"/>
        <v>0</v>
      </c>
      <c r="CC74" s="67">
        <f t="shared" si="2"/>
        <v>0</v>
      </c>
      <c r="CD74" s="68">
        <f t="shared" si="2"/>
        <v>0</v>
      </c>
      <c r="CE74" s="67">
        <f t="shared" si="2"/>
        <v>0</v>
      </c>
      <c r="CF74" s="68">
        <f t="shared" si="2"/>
        <v>0</v>
      </c>
      <c r="CG74" s="67">
        <f t="shared" si="2"/>
        <v>0</v>
      </c>
      <c r="CH74" s="68">
        <f t="shared" si="2"/>
        <v>0</v>
      </c>
      <c r="CI74" s="67">
        <f t="shared" si="2"/>
        <v>0</v>
      </c>
      <c r="CJ74" s="68">
        <f t="shared" si="2"/>
        <v>0</v>
      </c>
      <c r="CK74" s="67">
        <f t="shared" si="2"/>
        <v>0</v>
      </c>
      <c r="CL74" s="68">
        <f t="shared" si="2"/>
        <v>0</v>
      </c>
      <c r="CM74" s="67">
        <f t="shared" si="2"/>
        <v>0</v>
      </c>
      <c r="CN74" s="68">
        <f t="shared" si="2"/>
        <v>0</v>
      </c>
      <c r="CO74" s="67">
        <f t="shared" si="2"/>
        <v>0</v>
      </c>
      <c r="CP74" s="68">
        <f t="shared" si="2"/>
        <v>0</v>
      </c>
      <c r="CQ74" s="67">
        <f t="shared" si="2"/>
        <v>0</v>
      </c>
      <c r="CR74" s="68">
        <f t="shared" si="2"/>
        <v>0</v>
      </c>
      <c r="CS74" s="67">
        <f t="shared" si="2"/>
        <v>0</v>
      </c>
      <c r="CT74" s="68">
        <f t="shared" si="2"/>
        <v>0</v>
      </c>
      <c r="CU74" s="67">
        <f t="shared" si="2"/>
        <v>0</v>
      </c>
      <c r="CV74" s="68">
        <f t="shared" si="2"/>
        <v>0</v>
      </c>
      <c r="CW74" s="67">
        <f t="shared" si="2"/>
        <v>0</v>
      </c>
      <c r="CX74" s="68">
        <f t="shared" si="2"/>
        <v>0</v>
      </c>
      <c r="CY74" s="67">
        <f t="shared" si="2"/>
        <v>0</v>
      </c>
      <c r="CZ74" s="68">
        <f t="shared" ref="CZ74:DW74" si="3">COUNT(CZ10:CZ73)</f>
        <v>0</v>
      </c>
      <c r="DA74" s="67">
        <f t="shared" si="3"/>
        <v>0</v>
      </c>
      <c r="DB74" s="68">
        <f t="shared" si="3"/>
        <v>0</v>
      </c>
      <c r="DC74" s="67">
        <f t="shared" si="3"/>
        <v>0</v>
      </c>
      <c r="DD74" s="68">
        <f t="shared" si="3"/>
        <v>0</v>
      </c>
      <c r="DE74" s="67">
        <f t="shared" si="3"/>
        <v>0</v>
      </c>
      <c r="DF74" s="68">
        <f t="shared" si="3"/>
        <v>0</v>
      </c>
      <c r="DG74" s="67">
        <f t="shared" si="3"/>
        <v>0</v>
      </c>
      <c r="DH74" s="68">
        <f t="shared" si="3"/>
        <v>0</v>
      </c>
      <c r="DI74" s="67">
        <f t="shared" si="3"/>
        <v>0</v>
      </c>
      <c r="DJ74" s="68">
        <f t="shared" si="3"/>
        <v>0</v>
      </c>
      <c r="DK74" s="67">
        <f t="shared" si="3"/>
        <v>0</v>
      </c>
      <c r="DL74" s="68">
        <f t="shared" si="3"/>
        <v>0</v>
      </c>
      <c r="DM74" s="67">
        <f t="shared" si="3"/>
        <v>0</v>
      </c>
      <c r="DN74" s="68">
        <f t="shared" si="3"/>
        <v>0</v>
      </c>
      <c r="DO74" s="67">
        <f t="shared" si="3"/>
        <v>0</v>
      </c>
      <c r="DP74" s="68">
        <f t="shared" si="3"/>
        <v>0</v>
      </c>
      <c r="DQ74" s="67">
        <f t="shared" si="3"/>
        <v>0</v>
      </c>
      <c r="DR74" s="68">
        <f t="shared" si="3"/>
        <v>0</v>
      </c>
      <c r="DS74" s="67">
        <f t="shared" si="3"/>
        <v>0</v>
      </c>
      <c r="DT74" s="68">
        <f t="shared" si="3"/>
        <v>0</v>
      </c>
      <c r="DU74" s="67">
        <f t="shared" si="3"/>
        <v>0</v>
      </c>
      <c r="DV74" s="68">
        <f t="shared" si="3"/>
        <v>0</v>
      </c>
      <c r="DW74" s="67">
        <f t="shared" si="3"/>
        <v>0</v>
      </c>
      <c r="DX74" s="7"/>
    </row>
    <row r="75" spans="1:128" ht="12.75" customHeight="1" x14ac:dyDescent="0.2">
      <c r="A75" s="7"/>
      <c r="B75" s="74"/>
      <c r="C75" s="74"/>
      <c r="D75" s="74"/>
      <c r="E75" s="75"/>
      <c r="F75" s="74"/>
      <c r="G75" s="76"/>
      <c r="H75" s="75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8"/>
      <c r="AH75" s="73"/>
      <c r="AI75" s="73"/>
      <c r="AJ75" s="73"/>
      <c r="AK75" s="78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7"/>
      <c r="AX75" s="77"/>
      <c r="AY75" s="75"/>
      <c r="AZ75" s="75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3"/>
      <c r="CJ75" s="73"/>
      <c r="CK75" s="73"/>
      <c r="CL75" s="73"/>
      <c r="CM75" s="73"/>
      <c r="CN75" s="73"/>
      <c r="CO75" s="73"/>
      <c r="CP75" s="73"/>
      <c r="CQ75" s="73"/>
      <c r="CR75" s="73"/>
      <c r="CS75" s="73"/>
      <c r="CT75" s="73"/>
      <c r="CU75" s="73"/>
      <c r="CV75" s="73"/>
      <c r="CW75" s="73"/>
      <c r="CX75" s="73"/>
      <c r="CY75" s="73"/>
      <c r="CZ75" s="73"/>
      <c r="DA75" s="73"/>
      <c r="DB75" s="73"/>
      <c r="DC75" s="73"/>
      <c r="DD75" s="73"/>
      <c r="DE75" s="73"/>
      <c r="DF75" s="73"/>
      <c r="DG75" s="73"/>
      <c r="DH75" s="73"/>
      <c r="DI75" s="73"/>
      <c r="DJ75" s="73"/>
      <c r="DK75" s="73"/>
      <c r="DL75" s="73"/>
      <c r="DM75" s="73"/>
      <c r="DN75" s="73"/>
      <c r="DO75" s="73"/>
      <c r="DP75" s="73"/>
      <c r="DQ75" s="73"/>
      <c r="DR75" s="73"/>
      <c r="DS75" s="73"/>
      <c r="DT75" s="7"/>
      <c r="DU75" s="7"/>
      <c r="DV75" s="7"/>
      <c r="DW75" s="7"/>
      <c r="DX75" s="7"/>
    </row>
    <row r="76" spans="1:128" ht="12.75" customHeight="1" x14ac:dyDescent="0.2">
      <c r="A76" s="7"/>
      <c r="B76" s="77" t="s">
        <v>50</v>
      </c>
      <c r="C76" s="77"/>
      <c r="D76" s="77"/>
      <c r="E76" s="75"/>
      <c r="F76" s="77"/>
      <c r="G76" s="76"/>
      <c r="H76" s="75"/>
      <c r="I76" s="73"/>
      <c r="J76" s="77"/>
      <c r="K76" s="73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8"/>
      <c r="AH76" s="73"/>
      <c r="AI76" s="73"/>
      <c r="AJ76" s="73"/>
      <c r="AK76" s="78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7"/>
      <c r="AX76" s="77"/>
      <c r="AY76" s="75"/>
      <c r="AZ76" s="75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3"/>
      <c r="CJ76" s="73"/>
      <c r="CK76" s="73"/>
      <c r="CL76" s="73"/>
      <c r="CM76" s="73"/>
      <c r="CN76" s="73"/>
      <c r="CO76" s="73"/>
      <c r="CP76" s="73"/>
      <c r="CQ76" s="73"/>
      <c r="CR76" s="73"/>
      <c r="CS76" s="73"/>
      <c r="CT76" s="73"/>
      <c r="CU76" s="73"/>
      <c r="CV76" s="73"/>
      <c r="CW76" s="73"/>
      <c r="CX76" s="73"/>
      <c r="CY76" s="73"/>
      <c r="CZ76" s="73"/>
      <c r="DA76" s="73"/>
      <c r="DB76" s="73"/>
      <c r="DC76" s="73"/>
      <c r="DD76" s="73"/>
      <c r="DE76" s="73"/>
      <c r="DF76" s="73"/>
      <c r="DG76" s="73"/>
      <c r="DH76" s="73"/>
      <c r="DI76" s="73"/>
      <c r="DJ76" s="73"/>
      <c r="DK76" s="73"/>
      <c r="DL76" s="73"/>
      <c r="DM76" s="73"/>
      <c r="DN76" s="73"/>
      <c r="DO76" s="73"/>
      <c r="DP76" s="73"/>
      <c r="DQ76" s="73"/>
      <c r="DR76" s="73"/>
      <c r="DS76" s="73"/>
      <c r="DT76" s="7"/>
      <c r="DU76" s="7"/>
      <c r="DV76" s="7"/>
      <c r="DW76" s="7"/>
      <c r="DX76" s="7"/>
    </row>
    <row r="77" spans="1:128" ht="12.75" customHeight="1" x14ac:dyDescent="0.2">
      <c r="A77" s="7"/>
      <c r="B77" s="74"/>
      <c r="C77" s="74"/>
      <c r="D77" s="74"/>
      <c r="E77" s="75"/>
      <c r="F77" s="74"/>
      <c r="G77" s="76"/>
      <c r="H77" s="75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8"/>
      <c r="AH77" s="73"/>
      <c r="AI77" s="73"/>
      <c r="AJ77" s="73"/>
      <c r="AK77" s="78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7"/>
      <c r="AX77" s="77"/>
      <c r="AY77" s="75"/>
      <c r="AZ77" s="75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3"/>
      <c r="CJ77" s="73"/>
      <c r="CK77" s="73"/>
      <c r="CL77" s="73"/>
      <c r="CM77" s="73"/>
      <c r="CN77" s="73"/>
      <c r="CO77" s="73"/>
      <c r="CP77" s="73"/>
      <c r="CQ77" s="73"/>
      <c r="CR77" s="73"/>
      <c r="CS77" s="73"/>
      <c r="CT77" s="73"/>
      <c r="CU77" s="73"/>
      <c r="CV77" s="73"/>
      <c r="CW77" s="73"/>
      <c r="CX77" s="73"/>
      <c r="CY77" s="73"/>
      <c r="CZ77" s="73"/>
      <c r="DA77" s="73"/>
      <c r="DB77" s="73"/>
      <c r="DC77" s="73"/>
      <c r="DD77" s="73"/>
      <c r="DE77" s="73"/>
      <c r="DF77" s="73"/>
      <c r="DG77" s="73"/>
      <c r="DH77" s="73"/>
      <c r="DI77" s="73"/>
      <c r="DJ77" s="73"/>
      <c r="DK77" s="73"/>
      <c r="DL77" s="73"/>
      <c r="DM77" s="73"/>
      <c r="DN77" s="73"/>
      <c r="DO77" s="73"/>
      <c r="DP77" s="73"/>
      <c r="DQ77" s="73"/>
      <c r="DR77" s="73"/>
      <c r="DS77" s="73"/>
      <c r="DT77" s="7"/>
      <c r="DU77" s="7"/>
      <c r="DV77" s="7"/>
      <c r="DW77" s="7"/>
      <c r="DX77" s="7"/>
    </row>
    <row r="78" spans="1:128" ht="12.75" customHeight="1" x14ac:dyDescent="0.2">
      <c r="A78" s="7"/>
      <c r="B78" s="74"/>
      <c r="C78" s="74"/>
      <c r="D78" s="74"/>
      <c r="E78" s="75"/>
      <c r="F78" s="74"/>
      <c r="G78" s="76"/>
      <c r="H78" s="75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8"/>
      <c r="AH78" s="73"/>
      <c r="AI78" s="73"/>
      <c r="AJ78" s="73"/>
      <c r="AK78" s="78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7"/>
      <c r="AX78" s="77"/>
      <c r="AY78" s="75"/>
      <c r="AZ78" s="75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3"/>
      <c r="CJ78" s="73"/>
      <c r="CK78" s="73"/>
      <c r="CL78" s="73"/>
      <c r="CM78" s="73"/>
      <c r="CN78" s="73"/>
      <c r="CO78" s="73"/>
      <c r="CP78" s="73"/>
      <c r="CQ78" s="73"/>
      <c r="CR78" s="73"/>
      <c r="CS78" s="73"/>
      <c r="CT78" s="73"/>
      <c r="CU78" s="73"/>
      <c r="CV78" s="73"/>
      <c r="CW78" s="73"/>
      <c r="CX78" s="73"/>
      <c r="CY78" s="73"/>
      <c r="CZ78" s="73"/>
      <c r="DA78" s="73"/>
      <c r="DB78" s="73"/>
      <c r="DC78" s="73"/>
      <c r="DD78" s="73"/>
      <c r="DE78" s="73"/>
      <c r="DF78" s="73"/>
      <c r="DG78" s="73"/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"/>
      <c r="DU78" s="7"/>
      <c r="DV78" s="7"/>
      <c r="DW78" s="7"/>
      <c r="DX78" s="7"/>
    </row>
    <row r="79" spans="1:128" ht="12.75" customHeight="1" x14ac:dyDescent="0.2">
      <c r="A79" s="7"/>
      <c r="B79" s="74"/>
      <c r="C79" s="74"/>
      <c r="D79" s="74"/>
      <c r="E79" s="75"/>
      <c r="F79" s="74"/>
      <c r="G79" s="76"/>
      <c r="H79" s="75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8"/>
      <c r="AH79" s="73"/>
      <c r="AI79" s="73"/>
      <c r="AJ79" s="73"/>
      <c r="AK79" s="78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7"/>
      <c r="AX79" s="77"/>
      <c r="AY79" s="75"/>
      <c r="AZ79" s="75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3"/>
      <c r="CJ79" s="73"/>
      <c r="CK79" s="73"/>
      <c r="CL79" s="73"/>
      <c r="CM79" s="73"/>
      <c r="CN79" s="73"/>
      <c r="CO79" s="73"/>
      <c r="CP79" s="73"/>
      <c r="CQ79" s="73"/>
      <c r="CR79" s="73"/>
      <c r="CS79" s="73"/>
      <c r="CT79" s="73"/>
      <c r="CU79" s="73"/>
      <c r="CV79" s="73"/>
      <c r="CW79" s="73"/>
      <c r="CX79" s="73"/>
      <c r="CY79" s="73"/>
      <c r="CZ79" s="73"/>
      <c r="DA79" s="73"/>
      <c r="DB79" s="73"/>
      <c r="DC79" s="73"/>
      <c r="DD79" s="73"/>
      <c r="DE79" s="73"/>
      <c r="DF79" s="73"/>
      <c r="DG79" s="73"/>
      <c r="DH79" s="73"/>
      <c r="DI79" s="73"/>
      <c r="DJ79" s="73"/>
      <c r="DK79" s="73"/>
      <c r="DL79" s="73"/>
      <c r="DM79" s="73"/>
      <c r="DN79" s="73"/>
      <c r="DO79" s="73"/>
      <c r="DP79" s="73"/>
      <c r="DQ79" s="73"/>
      <c r="DR79" s="73"/>
      <c r="DS79" s="73"/>
      <c r="DT79" s="7"/>
      <c r="DU79" s="7"/>
      <c r="DV79" s="7"/>
      <c r="DW79" s="7"/>
      <c r="DX79" s="7"/>
    </row>
    <row r="80" spans="1:128" ht="12.75" customHeight="1" x14ac:dyDescent="0.2">
      <c r="A80" s="7"/>
      <c r="B80" s="77"/>
      <c r="C80" s="77"/>
      <c r="D80" s="77"/>
      <c r="E80" s="75"/>
      <c r="F80" s="77"/>
      <c r="G80" s="79"/>
      <c r="H80" s="75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8"/>
      <c r="AH80" s="73"/>
      <c r="AI80" s="73"/>
      <c r="AJ80" s="73"/>
      <c r="AK80" s="78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7"/>
      <c r="AX80" s="77"/>
      <c r="AY80" s="75"/>
      <c r="AZ80" s="75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3"/>
      <c r="CJ80" s="73"/>
      <c r="CK80" s="73"/>
      <c r="CL80" s="73"/>
      <c r="CM80" s="73"/>
      <c r="CN80" s="73"/>
      <c r="CO80" s="73"/>
      <c r="CP80" s="73"/>
      <c r="CQ80" s="73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3"/>
      <c r="DC80" s="73"/>
      <c r="DD80" s="73"/>
      <c r="DE80" s="73"/>
      <c r="DF80" s="73"/>
      <c r="DG80" s="73"/>
      <c r="DH80" s="73"/>
      <c r="DI80" s="73"/>
      <c r="DJ80" s="73"/>
      <c r="DK80" s="73"/>
      <c r="DL80" s="73"/>
      <c r="DM80" s="73"/>
      <c r="DN80" s="73"/>
      <c r="DO80" s="73"/>
      <c r="DP80" s="73"/>
      <c r="DQ80" s="73"/>
      <c r="DR80" s="73"/>
      <c r="DS80" s="73"/>
      <c r="DT80" s="7"/>
      <c r="DU80" s="7"/>
      <c r="DV80" s="7"/>
      <c r="DW80" s="7"/>
      <c r="DX80" s="7"/>
    </row>
    <row r="81" spans="1:128" ht="12.75" customHeight="1" x14ac:dyDescent="0.2">
      <c r="A81" s="7"/>
      <c r="B81" s="77"/>
      <c r="C81" s="77"/>
      <c r="D81" s="77"/>
      <c r="E81" s="75"/>
      <c r="F81" s="77"/>
      <c r="G81" s="79"/>
      <c r="H81" s="75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8"/>
      <c r="AH81" s="73"/>
      <c r="AI81" s="73"/>
      <c r="AJ81" s="73"/>
      <c r="AK81" s="78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7"/>
      <c r="AX81" s="77"/>
      <c r="AY81" s="75"/>
      <c r="AZ81" s="75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3"/>
      <c r="CJ81" s="73"/>
      <c r="CK81" s="73"/>
      <c r="CL81" s="73"/>
      <c r="CM81" s="73"/>
      <c r="CN81" s="73"/>
      <c r="CO81" s="73"/>
      <c r="CP81" s="73"/>
      <c r="CQ81" s="73"/>
      <c r="CR81" s="73"/>
      <c r="CS81" s="73"/>
      <c r="CT81" s="73"/>
      <c r="CU81" s="73"/>
      <c r="CV81" s="73"/>
      <c r="CW81" s="73"/>
      <c r="CX81" s="73"/>
      <c r="CY81" s="73"/>
      <c r="CZ81" s="73"/>
      <c r="DA81" s="73"/>
      <c r="DB81" s="73"/>
      <c r="DC81" s="73"/>
      <c r="DD81" s="73"/>
      <c r="DE81" s="73"/>
      <c r="DF81" s="73"/>
      <c r="DG81" s="73"/>
      <c r="DH81" s="73"/>
      <c r="DI81" s="73"/>
      <c r="DJ81" s="73"/>
      <c r="DK81" s="73"/>
      <c r="DL81" s="73"/>
      <c r="DM81" s="73"/>
      <c r="DN81" s="73"/>
      <c r="DO81" s="73"/>
      <c r="DP81" s="73"/>
      <c r="DQ81" s="73"/>
      <c r="DR81" s="73"/>
      <c r="DS81" s="73"/>
      <c r="DT81" s="7"/>
      <c r="DU81" s="7"/>
      <c r="DV81" s="7"/>
      <c r="DW81" s="7"/>
      <c r="DX81" s="7"/>
    </row>
    <row r="82" spans="1:128" ht="12.75" customHeight="1" x14ac:dyDescent="0.2">
      <c r="A82" s="7"/>
      <c r="B82" s="77"/>
      <c r="C82" s="77"/>
      <c r="D82" s="77"/>
      <c r="E82" s="75"/>
      <c r="F82" s="77"/>
      <c r="G82" s="79"/>
      <c r="H82" s="75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8"/>
      <c r="AH82" s="73"/>
      <c r="AI82" s="73"/>
      <c r="AJ82" s="73"/>
      <c r="AK82" s="78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7"/>
      <c r="AX82" s="77"/>
      <c r="AY82" s="75"/>
      <c r="AZ82" s="75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3"/>
      <c r="CJ82" s="73"/>
      <c r="CK82" s="73"/>
      <c r="CL82" s="73"/>
      <c r="CM82" s="73"/>
      <c r="CN82" s="73"/>
      <c r="CO82" s="73"/>
      <c r="CP82" s="73"/>
      <c r="CQ82" s="73"/>
      <c r="CR82" s="73"/>
      <c r="CS82" s="73"/>
      <c r="CT82" s="73"/>
      <c r="CU82" s="73"/>
      <c r="CV82" s="73"/>
      <c r="CW82" s="73"/>
      <c r="CX82" s="73"/>
      <c r="CY82" s="73"/>
      <c r="CZ82" s="73"/>
      <c r="DA82" s="73"/>
      <c r="DB82" s="73"/>
      <c r="DC82" s="73"/>
      <c r="DD82" s="73"/>
      <c r="DE82" s="73"/>
      <c r="DF82" s="73"/>
      <c r="DG82" s="73"/>
      <c r="DH82" s="73"/>
      <c r="DI82" s="73"/>
      <c r="DJ82" s="73"/>
      <c r="DK82" s="73"/>
      <c r="DL82" s="73"/>
      <c r="DM82" s="73"/>
      <c r="DN82" s="73"/>
      <c r="DO82" s="73"/>
      <c r="DP82" s="73"/>
      <c r="DQ82" s="73"/>
      <c r="DR82" s="73"/>
      <c r="DS82" s="73"/>
      <c r="DT82" s="7"/>
      <c r="DU82" s="7"/>
      <c r="DV82" s="7"/>
      <c r="DW82" s="7"/>
      <c r="DX82" s="7"/>
    </row>
    <row r="83" spans="1:128" ht="12.75" customHeight="1" x14ac:dyDescent="0.2">
      <c r="A83" s="7"/>
      <c r="B83" s="77"/>
      <c r="C83" s="77"/>
      <c r="D83" s="77"/>
      <c r="E83" s="75"/>
      <c r="F83" s="77"/>
      <c r="G83" s="79"/>
      <c r="H83" s="75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8"/>
      <c r="AH83" s="73"/>
      <c r="AI83" s="73"/>
      <c r="AJ83" s="73"/>
      <c r="AK83" s="78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7"/>
      <c r="AX83" s="77"/>
      <c r="AY83" s="75"/>
      <c r="AZ83" s="75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3"/>
      <c r="CJ83" s="73"/>
      <c r="CK83" s="73"/>
      <c r="CL83" s="73"/>
      <c r="CM83" s="73"/>
      <c r="CN83" s="73"/>
      <c r="CO83" s="73"/>
      <c r="CP83" s="73"/>
      <c r="CQ83" s="73"/>
      <c r="CR83" s="73"/>
      <c r="CS83" s="73"/>
      <c r="CT83" s="73"/>
      <c r="CU83" s="73"/>
      <c r="CV83" s="73"/>
      <c r="CW83" s="73"/>
      <c r="CX83" s="73"/>
      <c r="CY83" s="73"/>
      <c r="CZ83" s="73"/>
      <c r="DA83" s="73"/>
      <c r="DB83" s="73"/>
      <c r="DC83" s="73"/>
      <c r="DD83" s="73"/>
      <c r="DE83" s="73"/>
      <c r="DF83" s="73"/>
      <c r="DG83" s="73"/>
      <c r="DH83" s="73"/>
      <c r="DI83" s="73"/>
      <c r="DJ83" s="73"/>
      <c r="DK83" s="73"/>
      <c r="DL83" s="73"/>
      <c r="DM83" s="73"/>
      <c r="DN83" s="73"/>
      <c r="DO83" s="73"/>
      <c r="DP83" s="73"/>
      <c r="DQ83" s="73"/>
      <c r="DR83" s="73"/>
      <c r="DS83" s="73"/>
      <c r="DT83" s="7"/>
      <c r="DU83" s="7"/>
      <c r="DV83" s="7"/>
      <c r="DW83" s="7"/>
      <c r="DX83" s="7"/>
    </row>
    <row r="84" spans="1:128" ht="12.75" customHeight="1" x14ac:dyDescent="0.2">
      <c r="A84" s="7"/>
      <c r="B84" s="77"/>
      <c r="C84" s="77"/>
      <c r="D84" s="77"/>
      <c r="E84" s="75"/>
      <c r="F84" s="77"/>
      <c r="G84" s="79"/>
      <c r="H84" s="75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8"/>
      <c r="AH84" s="73"/>
      <c r="AI84" s="73"/>
      <c r="AJ84" s="73"/>
      <c r="AK84" s="78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7"/>
      <c r="AX84" s="77"/>
      <c r="AY84" s="75"/>
      <c r="AZ84" s="75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  <c r="DB84" s="73"/>
      <c r="DC84" s="73"/>
      <c r="DD84" s="73"/>
      <c r="DE84" s="73"/>
      <c r="DF84" s="73"/>
      <c r="DG84" s="73"/>
      <c r="DH84" s="73"/>
      <c r="DI84" s="73"/>
      <c r="DJ84" s="73"/>
      <c r="DK84" s="73"/>
      <c r="DL84" s="73"/>
      <c r="DM84" s="73"/>
      <c r="DN84" s="73"/>
      <c r="DO84" s="73"/>
      <c r="DP84" s="73"/>
      <c r="DQ84" s="73"/>
      <c r="DR84" s="73"/>
      <c r="DS84" s="73"/>
      <c r="DT84" s="7"/>
      <c r="DU84" s="7"/>
      <c r="DV84" s="7"/>
      <c r="DW84" s="7"/>
      <c r="DX84" s="7"/>
    </row>
    <row r="85" spans="1:128" ht="12.75" customHeight="1" x14ac:dyDescent="0.2">
      <c r="A85" s="7"/>
      <c r="B85" s="74"/>
      <c r="C85" s="74"/>
      <c r="D85" s="74"/>
      <c r="E85" s="75"/>
      <c r="F85" s="74"/>
      <c r="G85" s="76"/>
      <c r="H85" s="75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8"/>
      <c r="AH85" s="73"/>
      <c r="AI85" s="73"/>
      <c r="AJ85" s="73"/>
      <c r="AK85" s="78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7"/>
      <c r="AX85" s="77"/>
      <c r="AY85" s="75"/>
      <c r="AZ85" s="75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  <c r="DB85" s="73"/>
      <c r="DC85" s="73"/>
      <c r="DD85" s="73"/>
      <c r="DE85" s="73"/>
      <c r="DF85" s="73"/>
      <c r="DG85" s="73"/>
      <c r="DH85" s="73"/>
      <c r="DI85" s="73"/>
      <c r="DJ85" s="73"/>
      <c r="DK85" s="73"/>
      <c r="DL85" s="73"/>
      <c r="DM85" s="73"/>
      <c r="DN85" s="73"/>
      <c r="DO85" s="73"/>
      <c r="DP85" s="73"/>
      <c r="DQ85" s="73"/>
      <c r="DR85" s="73"/>
      <c r="DS85" s="73"/>
      <c r="DT85" s="7"/>
      <c r="DU85" s="7"/>
      <c r="DV85" s="7"/>
      <c r="DW85" s="7"/>
      <c r="DX85" s="7"/>
    </row>
    <row r="86" spans="1:128" ht="12.75" customHeight="1" x14ac:dyDescent="0.2">
      <c r="A86" s="7"/>
      <c r="B86" s="74"/>
      <c r="C86" s="74"/>
      <c r="D86" s="74"/>
      <c r="E86" s="75"/>
      <c r="F86" s="74"/>
      <c r="G86" s="76"/>
      <c r="H86" s="75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8"/>
      <c r="AH86" s="73"/>
      <c r="AI86" s="73"/>
      <c r="AJ86" s="73"/>
      <c r="AK86" s="78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7"/>
      <c r="AX86" s="77"/>
      <c r="AY86" s="75"/>
      <c r="AZ86" s="75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3"/>
      <c r="CJ86" s="73"/>
      <c r="CK86" s="73"/>
      <c r="CL86" s="73"/>
      <c r="CM86" s="73"/>
      <c r="CN86" s="73"/>
      <c r="CO86" s="73"/>
      <c r="CP86" s="73"/>
      <c r="CQ86" s="73"/>
      <c r="CR86" s="73"/>
      <c r="CS86" s="73"/>
      <c r="CT86" s="73"/>
      <c r="CU86" s="73"/>
      <c r="CV86" s="73"/>
      <c r="CW86" s="73"/>
      <c r="CX86" s="73"/>
      <c r="CY86" s="73"/>
      <c r="CZ86" s="73"/>
      <c r="DA86" s="73"/>
      <c r="DB86" s="73"/>
      <c r="DC86" s="73"/>
      <c r="DD86" s="73"/>
      <c r="DE86" s="73"/>
      <c r="DF86" s="73"/>
      <c r="DG86" s="73"/>
      <c r="DH86" s="73"/>
      <c r="DI86" s="73"/>
      <c r="DJ86" s="73"/>
      <c r="DK86" s="73"/>
      <c r="DL86" s="73"/>
      <c r="DM86" s="73"/>
      <c r="DN86" s="73"/>
      <c r="DO86" s="73"/>
      <c r="DP86" s="73"/>
      <c r="DQ86" s="73"/>
      <c r="DR86" s="73"/>
      <c r="DS86" s="73"/>
      <c r="DT86" s="7"/>
      <c r="DU86" s="7"/>
      <c r="DV86" s="7"/>
      <c r="DW86" s="7"/>
      <c r="DX86" s="7"/>
    </row>
    <row r="87" spans="1:128" ht="12.75" customHeight="1" x14ac:dyDescent="0.2">
      <c r="A87" s="7"/>
      <c r="B87" s="74"/>
      <c r="C87" s="74"/>
      <c r="D87" s="74"/>
      <c r="E87" s="75"/>
      <c r="F87" s="74"/>
      <c r="G87" s="76"/>
      <c r="H87" s="75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8"/>
      <c r="AH87" s="73"/>
      <c r="AI87" s="73"/>
      <c r="AJ87" s="73"/>
      <c r="AK87" s="78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7"/>
      <c r="AX87" s="77"/>
      <c r="AY87" s="75"/>
      <c r="AZ87" s="75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3"/>
      <c r="CJ87" s="73"/>
      <c r="CK87" s="73"/>
      <c r="CL87" s="73"/>
      <c r="CM87" s="73"/>
      <c r="CN87" s="73"/>
      <c r="CO87" s="73"/>
      <c r="CP87" s="73"/>
      <c r="CQ87" s="73"/>
      <c r="CR87" s="73"/>
      <c r="CS87" s="73"/>
      <c r="CT87" s="73"/>
      <c r="CU87" s="73"/>
      <c r="CV87" s="73"/>
      <c r="CW87" s="73"/>
      <c r="CX87" s="73"/>
      <c r="CY87" s="73"/>
      <c r="CZ87" s="73"/>
      <c r="DA87" s="73"/>
      <c r="DB87" s="73"/>
      <c r="DC87" s="73"/>
      <c r="DD87" s="73"/>
      <c r="DE87" s="73"/>
      <c r="DF87" s="73"/>
      <c r="DG87" s="73"/>
      <c r="DH87" s="73"/>
      <c r="DI87" s="73"/>
      <c r="DJ87" s="73"/>
      <c r="DK87" s="73"/>
      <c r="DL87" s="73"/>
      <c r="DM87" s="73"/>
      <c r="DN87" s="73"/>
      <c r="DO87" s="73"/>
      <c r="DP87" s="73"/>
      <c r="DQ87" s="73"/>
      <c r="DR87" s="73"/>
      <c r="DS87" s="73"/>
      <c r="DT87" s="7"/>
      <c r="DU87" s="7"/>
      <c r="DV87" s="7"/>
      <c r="DW87" s="7"/>
      <c r="DX87" s="7"/>
    </row>
    <row r="88" spans="1:128" ht="12.75" customHeight="1" x14ac:dyDescent="0.2">
      <c r="A88" s="7"/>
      <c r="B88" s="74"/>
      <c r="C88" s="74"/>
      <c r="D88" s="74"/>
      <c r="E88" s="75"/>
      <c r="F88" s="74"/>
      <c r="G88" s="76"/>
      <c r="H88" s="75"/>
      <c r="I88" s="98"/>
      <c r="J88" s="99"/>
      <c r="K88" s="98"/>
      <c r="L88" s="99"/>
      <c r="M88" s="98"/>
      <c r="N88" s="99"/>
      <c r="O88" s="99"/>
      <c r="P88" s="99"/>
      <c r="Q88" s="98"/>
      <c r="R88" s="99"/>
      <c r="S88" s="98"/>
      <c r="T88" s="99"/>
      <c r="U88" s="98"/>
      <c r="V88" s="99"/>
      <c r="W88" s="98"/>
      <c r="X88" s="99"/>
      <c r="Y88" s="99"/>
      <c r="Z88" s="99"/>
      <c r="AA88" s="98"/>
      <c r="AB88" s="99"/>
      <c r="AC88" s="98"/>
      <c r="AD88" s="99"/>
      <c r="AE88" s="98"/>
      <c r="AF88" s="99"/>
      <c r="AG88" s="78"/>
      <c r="AH88" s="73"/>
      <c r="AI88" s="73"/>
      <c r="AJ88" s="73"/>
      <c r="AK88" s="78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98"/>
      <c r="AX88" s="99"/>
      <c r="AY88" s="75"/>
      <c r="AZ88" s="75"/>
      <c r="BA88" s="98"/>
      <c r="BB88" s="99"/>
      <c r="BC88" s="98"/>
      <c r="BD88" s="99"/>
      <c r="BE88" s="98"/>
      <c r="BF88" s="99"/>
      <c r="BG88" s="98"/>
      <c r="BH88" s="99"/>
      <c r="BI88" s="98"/>
      <c r="BJ88" s="99"/>
      <c r="BK88" s="98"/>
      <c r="BL88" s="99"/>
      <c r="BM88" s="98"/>
      <c r="BN88" s="99"/>
      <c r="BO88" s="98"/>
      <c r="BP88" s="99"/>
      <c r="BQ88" s="98"/>
      <c r="BR88" s="99"/>
      <c r="BS88" s="98"/>
      <c r="BT88" s="99"/>
      <c r="BU88" s="99"/>
      <c r="BV88" s="99"/>
      <c r="BW88" s="98"/>
      <c r="BX88" s="99"/>
      <c r="BY88" s="98"/>
      <c r="BZ88" s="99"/>
      <c r="CA88" s="98"/>
      <c r="CB88" s="99"/>
      <c r="CC88" s="98"/>
      <c r="CD88" s="99"/>
      <c r="CE88" s="98"/>
      <c r="CF88" s="99"/>
      <c r="CG88" s="98"/>
      <c r="CH88" s="99"/>
      <c r="CI88" s="73"/>
      <c r="CJ88" s="73"/>
      <c r="CK88" s="73"/>
      <c r="CL88" s="73"/>
      <c r="CM88" s="73"/>
      <c r="CN88" s="73"/>
      <c r="CO88" s="73"/>
      <c r="CP88" s="73"/>
      <c r="CQ88" s="73"/>
      <c r="CR88" s="73"/>
      <c r="CS88" s="73"/>
      <c r="CT88" s="73"/>
      <c r="CU88" s="73"/>
      <c r="CV88" s="73"/>
      <c r="CW88" s="73"/>
      <c r="CX88" s="73"/>
      <c r="CY88" s="73"/>
      <c r="CZ88" s="73"/>
      <c r="DA88" s="73"/>
      <c r="DB88" s="73"/>
      <c r="DC88" s="73"/>
      <c r="DD88" s="73"/>
      <c r="DE88" s="73"/>
      <c r="DF88" s="73"/>
      <c r="DG88" s="73"/>
      <c r="DH88" s="73"/>
      <c r="DI88" s="73"/>
      <c r="DJ88" s="73"/>
      <c r="DK88" s="73"/>
      <c r="DL88" s="73"/>
      <c r="DM88" s="73"/>
      <c r="DN88" s="73"/>
      <c r="DO88" s="73"/>
      <c r="DP88" s="73"/>
      <c r="DQ88" s="73"/>
      <c r="DR88" s="73"/>
      <c r="DS88" s="73"/>
      <c r="DT88" s="7"/>
      <c r="DU88" s="7"/>
      <c r="DV88" s="7"/>
      <c r="DW88" s="7"/>
      <c r="DX88" s="7"/>
    </row>
    <row r="89" spans="1:128" ht="12.75" customHeight="1" x14ac:dyDescent="0.2">
      <c r="A89" s="7"/>
      <c r="B89" s="74"/>
      <c r="C89" s="74"/>
      <c r="D89" s="74"/>
      <c r="E89" s="75"/>
      <c r="F89" s="74"/>
      <c r="G89" s="76"/>
      <c r="H89" s="75"/>
      <c r="I89" s="98"/>
      <c r="J89" s="99"/>
      <c r="K89" s="98"/>
      <c r="L89" s="99"/>
      <c r="M89" s="98"/>
      <c r="N89" s="99"/>
      <c r="O89" s="99"/>
      <c r="P89" s="99"/>
      <c r="Q89" s="98"/>
      <c r="R89" s="99"/>
      <c r="S89" s="98"/>
      <c r="T89" s="99"/>
      <c r="U89" s="98"/>
      <c r="V89" s="99"/>
      <c r="W89" s="98"/>
      <c r="X89" s="99"/>
      <c r="Y89" s="99"/>
      <c r="Z89" s="99"/>
      <c r="AA89" s="98"/>
      <c r="AB89" s="99"/>
      <c r="AC89" s="98"/>
      <c r="AD89" s="99"/>
      <c r="AE89" s="98"/>
      <c r="AF89" s="99"/>
      <c r="AG89" s="78"/>
      <c r="AH89" s="73"/>
      <c r="AI89" s="73"/>
      <c r="AJ89" s="73"/>
      <c r="AK89" s="78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98"/>
      <c r="AX89" s="99"/>
      <c r="AY89" s="75"/>
      <c r="AZ89" s="75"/>
      <c r="BA89" s="98"/>
      <c r="BB89" s="99"/>
      <c r="BC89" s="98"/>
      <c r="BD89" s="99"/>
      <c r="BE89" s="98"/>
      <c r="BF89" s="99"/>
      <c r="BG89" s="98"/>
      <c r="BH89" s="99"/>
      <c r="BI89" s="98"/>
      <c r="BJ89" s="99"/>
      <c r="BK89" s="98"/>
      <c r="BL89" s="99"/>
      <c r="BM89" s="98"/>
      <c r="BN89" s="99"/>
      <c r="BO89" s="98"/>
      <c r="BP89" s="99"/>
      <c r="BQ89" s="98"/>
      <c r="BR89" s="99"/>
      <c r="BS89" s="98"/>
      <c r="BT89" s="99"/>
      <c r="BU89" s="99"/>
      <c r="BV89" s="99"/>
      <c r="BW89" s="98"/>
      <c r="BX89" s="99"/>
      <c r="BY89" s="98"/>
      <c r="BZ89" s="99"/>
      <c r="CA89" s="98"/>
      <c r="CB89" s="99"/>
      <c r="CC89" s="98"/>
      <c r="CD89" s="99"/>
      <c r="CE89" s="98"/>
      <c r="CF89" s="99"/>
      <c r="CG89" s="98"/>
      <c r="CH89" s="99"/>
      <c r="CI89" s="73"/>
      <c r="CJ89" s="73"/>
      <c r="CK89" s="73"/>
      <c r="CL89" s="73"/>
      <c r="CM89" s="73"/>
      <c r="CN89" s="73"/>
      <c r="CO89" s="73"/>
      <c r="CP89" s="73"/>
      <c r="CQ89" s="73"/>
      <c r="CR89" s="73"/>
      <c r="CS89" s="73"/>
      <c r="CT89" s="73"/>
      <c r="CU89" s="73"/>
      <c r="CV89" s="73"/>
      <c r="CW89" s="73"/>
      <c r="CX89" s="73"/>
      <c r="CY89" s="73"/>
      <c r="CZ89" s="73"/>
      <c r="DA89" s="73"/>
      <c r="DB89" s="73"/>
      <c r="DC89" s="73"/>
      <c r="DD89" s="73"/>
      <c r="DE89" s="73"/>
      <c r="DF89" s="73"/>
      <c r="DG89" s="73"/>
      <c r="DH89" s="73"/>
      <c r="DI89" s="73"/>
      <c r="DJ89" s="73"/>
      <c r="DK89" s="73"/>
      <c r="DL89" s="73"/>
      <c r="DM89" s="73"/>
      <c r="DN89" s="73"/>
      <c r="DO89" s="73"/>
      <c r="DP89" s="73"/>
      <c r="DQ89" s="73"/>
      <c r="DR89" s="73"/>
      <c r="DS89" s="73"/>
      <c r="DT89" s="7"/>
      <c r="DU89" s="7"/>
      <c r="DV89" s="7"/>
      <c r="DW89" s="7"/>
      <c r="DX89" s="7"/>
    </row>
    <row r="90" spans="1:128" ht="12.75" customHeight="1" x14ac:dyDescent="0.2">
      <c r="A90" s="7"/>
      <c r="B90" s="74"/>
      <c r="C90" s="74"/>
      <c r="D90" s="74"/>
      <c r="E90" s="75"/>
      <c r="F90" s="74"/>
      <c r="G90" s="76"/>
      <c r="H90" s="75"/>
      <c r="I90" s="98"/>
      <c r="J90" s="99"/>
      <c r="K90" s="98"/>
      <c r="L90" s="99"/>
      <c r="M90" s="98"/>
      <c r="N90" s="99"/>
      <c r="O90" s="99"/>
      <c r="P90" s="99"/>
      <c r="Q90" s="98"/>
      <c r="R90" s="99"/>
      <c r="S90" s="98"/>
      <c r="T90" s="99"/>
      <c r="U90" s="98"/>
      <c r="V90" s="99"/>
      <c r="W90" s="98"/>
      <c r="X90" s="99"/>
      <c r="Y90" s="99"/>
      <c r="Z90" s="99"/>
      <c r="AA90" s="98"/>
      <c r="AB90" s="99"/>
      <c r="AC90" s="98"/>
      <c r="AD90" s="99"/>
      <c r="AE90" s="98"/>
      <c r="AF90" s="99"/>
      <c r="AG90" s="78"/>
      <c r="AH90" s="73"/>
      <c r="AI90" s="73"/>
      <c r="AJ90" s="73"/>
      <c r="AK90" s="78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98"/>
      <c r="AX90" s="99"/>
      <c r="AY90" s="75"/>
      <c r="AZ90" s="75"/>
      <c r="BA90" s="98"/>
      <c r="BB90" s="99"/>
      <c r="BC90" s="98"/>
      <c r="BD90" s="99"/>
      <c r="BE90" s="98"/>
      <c r="BF90" s="99"/>
      <c r="BG90" s="98"/>
      <c r="BH90" s="99"/>
      <c r="BI90" s="98"/>
      <c r="BJ90" s="99"/>
      <c r="BK90" s="98"/>
      <c r="BL90" s="99"/>
      <c r="BM90" s="98"/>
      <c r="BN90" s="99"/>
      <c r="BO90" s="98"/>
      <c r="BP90" s="99"/>
      <c r="BQ90" s="98"/>
      <c r="BR90" s="99"/>
      <c r="BS90" s="98"/>
      <c r="BT90" s="99"/>
      <c r="BU90" s="99"/>
      <c r="BV90" s="99"/>
      <c r="BW90" s="98"/>
      <c r="BX90" s="99"/>
      <c r="BY90" s="98"/>
      <c r="BZ90" s="99"/>
      <c r="CA90" s="98"/>
      <c r="CB90" s="99"/>
      <c r="CC90" s="98"/>
      <c r="CD90" s="99"/>
      <c r="CE90" s="98"/>
      <c r="CF90" s="99"/>
      <c r="CG90" s="98"/>
      <c r="CH90" s="99"/>
      <c r="CI90" s="73"/>
      <c r="CJ90" s="73"/>
      <c r="CK90" s="73"/>
      <c r="CL90" s="73"/>
      <c r="CM90" s="73"/>
      <c r="CN90" s="73"/>
      <c r="CO90" s="73"/>
      <c r="CP90" s="73"/>
      <c r="CQ90" s="73"/>
      <c r="CR90" s="73"/>
      <c r="CS90" s="73"/>
      <c r="CT90" s="73"/>
      <c r="CU90" s="73"/>
      <c r="CV90" s="73"/>
      <c r="CW90" s="73"/>
      <c r="CX90" s="73"/>
      <c r="CY90" s="73"/>
      <c r="CZ90" s="73"/>
      <c r="DA90" s="73"/>
      <c r="DB90" s="73"/>
      <c r="DC90" s="73"/>
      <c r="DD90" s="73"/>
      <c r="DE90" s="73"/>
      <c r="DF90" s="73"/>
      <c r="DG90" s="73"/>
      <c r="DH90" s="73"/>
      <c r="DI90" s="73"/>
      <c r="DJ90" s="73"/>
      <c r="DK90" s="73"/>
      <c r="DL90" s="73"/>
      <c r="DM90" s="73"/>
      <c r="DN90" s="73"/>
      <c r="DO90" s="73"/>
      <c r="DP90" s="73"/>
      <c r="DQ90" s="73"/>
      <c r="DR90" s="73"/>
      <c r="DS90" s="73"/>
      <c r="DT90" s="7"/>
      <c r="DU90" s="7"/>
      <c r="DV90" s="7"/>
      <c r="DW90" s="7"/>
      <c r="DX90" s="7"/>
    </row>
    <row r="91" spans="1:128" ht="12.75" customHeight="1" x14ac:dyDescent="0.2">
      <c r="A91" s="7"/>
      <c r="B91" s="74"/>
      <c r="C91" s="74"/>
      <c r="D91" s="74"/>
      <c r="E91" s="75"/>
      <c r="F91" s="74"/>
      <c r="G91" s="76"/>
      <c r="H91" s="75"/>
      <c r="I91" s="98"/>
      <c r="J91" s="99"/>
      <c r="K91" s="98"/>
      <c r="L91" s="99"/>
      <c r="M91" s="98"/>
      <c r="N91" s="99"/>
      <c r="O91" s="99"/>
      <c r="P91" s="99"/>
      <c r="Q91" s="98"/>
      <c r="R91" s="99"/>
      <c r="S91" s="98"/>
      <c r="T91" s="99"/>
      <c r="U91" s="98"/>
      <c r="V91" s="99"/>
      <c r="W91" s="98"/>
      <c r="X91" s="99"/>
      <c r="Y91" s="99"/>
      <c r="Z91" s="99"/>
      <c r="AA91" s="98"/>
      <c r="AB91" s="99"/>
      <c r="AC91" s="98"/>
      <c r="AD91" s="99"/>
      <c r="AE91" s="98"/>
      <c r="AF91" s="99"/>
      <c r="AG91" s="78"/>
      <c r="AH91" s="73"/>
      <c r="AI91" s="73"/>
      <c r="AJ91" s="73"/>
      <c r="AK91" s="78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98"/>
      <c r="AX91" s="99"/>
      <c r="AY91" s="75"/>
      <c r="AZ91" s="75"/>
      <c r="BA91" s="98"/>
      <c r="BB91" s="99"/>
      <c r="BC91" s="98"/>
      <c r="BD91" s="99"/>
      <c r="BE91" s="98"/>
      <c r="BF91" s="99"/>
      <c r="BG91" s="98"/>
      <c r="BH91" s="99"/>
      <c r="BI91" s="98"/>
      <c r="BJ91" s="99"/>
      <c r="BK91" s="98"/>
      <c r="BL91" s="99"/>
      <c r="BM91" s="98"/>
      <c r="BN91" s="99"/>
      <c r="BO91" s="98"/>
      <c r="BP91" s="99"/>
      <c r="BQ91" s="98"/>
      <c r="BR91" s="99"/>
      <c r="BS91" s="98"/>
      <c r="BT91" s="99"/>
      <c r="BU91" s="99"/>
      <c r="BV91" s="99"/>
      <c r="BW91" s="98"/>
      <c r="BX91" s="99"/>
      <c r="BY91" s="98"/>
      <c r="BZ91" s="99"/>
      <c r="CA91" s="98"/>
      <c r="CB91" s="99"/>
      <c r="CC91" s="98"/>
      <c r="CD91" s="99"/>
      <c r="CE91" s="98"/>
      <c r="CF91" s="99"/>
      <c r="CG91" s="98"/>
      <c r="CH91" s="99"/>
      <c r="CI91" s="73"/>
      <c r="CJ91" s="73"/>
      <c r="CK91" s="73"/>
      <c r="CL91" s="73"/>
      <c r="CM91" s="73"/>
      <c r="CN91" s="73"/>
      <c r="CO91" s="73"/>
      <c r="CP91" s="73"/>
      <c r="CQ91" s="73"/>
      <c r="CR91" s="73"/>
      <c r="CS91" s="73"/>
      <c r="CT91" s="73"/>
      <c r="CU91" s="73"/>
      <c r="CV91" s="73"/>
      <c r="CW91" s="73"/>
      <c r="CX91" s="73"/>
      <c r="CY91" s="73"/>
      <c r="CZ91" s="73"/>
      <c r="DA91" s="73"/>
      <c r="DB91" s="73"/>
      <c r="DC91" s="73"/>
      <c r="DD91" s="73"/>
      <c r="DE91" s="73"/>
      <c r="DF91" s="73"/>
      <c r="DG91" s="73"/>
      <c r="DH91" s="73"/>
      <c r="DI91" s="73"/>
      <c r="DJ91" s="73"/>
      <c r="DK91" s="73"/>
      <c r="DL91" s="73"/>
      <c r="DM91" s="73"/>
      <c r="DN91" s="73"/>
      <c r="DO91" s="73"/>
      <c r="DP91" s="73"/>
      <c r="DQ91" s="73"/>
      <c r="DR91" s="73"/>
      <c r="DS91" s="73"/>
      <c r="DT91" s="7"/>
      <c r="DU91" s="7"/>
      <c r="DV91" s="7"/>
      <c r="DW91" s="7"/>
      <c r="DX91" s="7"/>
    </row>
    <row r="92" spans="1:128" ht="12.75" customHeight="1" x14ac:dyDescent="0.2">
      <c r="A92" s="7"/>
      <c r="B92" s="74"/>
      <c r="C92" s="74"/>
      <c r="D92" s="74"/>
      <c r="E92" s="75"/>
      <c r="F92" s="74"/>
      <c r="G92" s="76"/>
      <c r="H92" s="75"/>
      <c r="I92" s="98"/>
      <c r="J92" s="99"/>
      <c r="K92" s="98"/>
      <c r="L92" s="99"/>
      <c r="M92" s="98"/>
      <c r="N92" s="99"/>
      <c r="O92" s="99"/>
      <c r="P92" s="99"/>
      <c r="Q92" s="98"/>
      <c r="R92" s="99"/>
      <c r="S92" s="98"/>
      <c r="T92" s="99"/>
      <c r="U92" s="98"/>
      <c r="V92" s="99"/>
      <c r="W92" s="98"/>
      <c r="X92" s="99"/>
      <c r="Y92" s="99"/>
      <c r="Z92" s="99"/>
      <c r="AA92" s="98"/>
      <c r="AB92" s="99"/>
      <c r="AC92" s="98"/>
      <c r="AD92" s="99"/>
      <c r="AE92" s="98"/>
      <c r="AF92" s="99"/>
      <c r="AG92" s="78"/>
      <c r="AH92" s="73"/>
      <c r="AI92" s="73"/>
      <c r="AJ92" s="73"/>
      <c r="AK92" s="78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98"/>
      <c r="AX92" s="99"/>
      <c r="AY92" s="75"/>
      <c r="AZ92" s="75"/>
      <c r="BA92" s="98"/>
      <c r="BB92" s="99"/>
      <c r="BC92" s="98"/>
      <c r="BD92" s="99"/>
      <c r="BE92" s="98"/>
      <c r="BF92" s="99"/>
      <c r="BG92" s="98"/>
      <c r="BH92" s="99"/>
      <c r="BI92" s="98"/>
      <c r="BJ92" s="99"/>
      <c r="BK92" s="98"/>
      <c r="BL92" s="99"/>
      <c r="BM92" s="98"/>
      <c r="BN92" s="99"/>
      <c r="BO92" s="98"/>
      <c r="BP92" s="99"/>
      <c r="BQ92" s="98"/>
      <c r="BR92" s="99"/>
      <c r="BS92" s="98"/>
      <c r="BT92" s="99"/>
      <c r="BU92" s="99"/>
      <c r="BV92" s="99"/>
      <c r="BW92" s="98"/>
      <c r="BX92" s="99"/>
      <c r="BY92" s="98"/>
      <c r="BZ92" s="99"/>
      <c r="CA92" s="98"/>
      <c r="CB92" s="99"/>
      <c r="CC92" s="98"/>
      <c r="CD92" s="99"/>
      <c r="CE92" s="98"/>
      <c r="CF92" s="99"/>
      <c r="CG92" s="98"/>
      <c r="CH92" s="99"/>
      <c r="CI92" s="73"/>
      <c r="CJ92" s="73"/>
      <c r="CK92" s="73"/>
      <c r="CL92" s="73"/>
      <c r="CM92" s="73"/>
      <c r="CN92" s="73"/>
      <c r="CO92" s="73"/>
      <c r="CP92" s="73"/>
      <c r="CQ92" s="73"/>
      <c r="CR92" s="73"/>
      <c r="CS92" s="73"/>
      <c r="CT92" s="73"/>
      <c r="CU92" s="73"/>
      <c r="CV92" s="73"/>
      <c r="CW92" s="73"/>
      <c r="CX92" s="73"/>
      <c r="CY92" s="73"/>
      <c r="CZ92" s="73"/>
      <c r="DA92" s="73"/>
      <c r="DB92" s="73"/>
      <c r="DC92" s="73"/>
      <c r="DD92" s="73"/>
      <c r="DE92" s="73"/>
      <c r="DF92" s="73"/>
      <c r="DG92" s="73"/>
      <c r="DH92" s="73"/>
      <c r="DI92" s="73"/>
      <c r="DJ92" s="73"/>
      <c r="DK92" s="73"/>
      <c r="DL92" s="73"/>
      <c r="DM92" s="73"/>
      <c r="DN92" s="73"/>
      <c r="DO92" s="73"/>
      <c r="DP92" s="73"/>
      <c r="DQ92" s="73"/>
      <c r="DR92" s="73"/>
      <c r="DS92" s="73"/>
      <c r="DT92" s="7"/>
      <c r="DU92" s="7"/>
      <c r="DV92" s="7"/>
      <c r="DW92" s="7"/>
      <c r="DX92" s="7"/>
    </row>
    <row r="93" spans="1:128" ht="12.75" customHeight="1" x14ac:dyDescent="0.2">
      <c r="A93" s="7"/>
      <c r="B93" s="77"/>
      <c r="C93" s="77"/>
      <c r="D93" s="77"/>
      <c r="E93" s="75"/>
      <c r="F93" s="77"/>
      <c r="G93" s="79"/>
      <c r="H93" s="77"/>
      <c r="I93" s="98"/>
      <c r="J93" s="99"/>
      <c r="K93" s="98"/>
      <c r="L93" s="99"/>
      <c r="M93" s="98"/>
      <c r="N93" s="99"/>
      <c r="O93" s="99"/>
      <c r="P93" s="99"/>
      <c r="Q93" s="98"/>
      <c r="R93" s="99"/>
      <c r="S93" s="98"/>
      <c r="T93" s="99"/>
      <c r="U93" s="98"/>
      <c r="V93" s="99"/>
      <c r="W93" s="98"/>
      <c r="X93" s="99"/>
      <c r="Y93" s="99"/>
      <c r="Z93" s="99"/>
      <c r="AA93" s="98"/>
      <c r="AB93" s="99"/>
      <c r="AC93" s="98"/>
      <c r="AD93" s="99"/>
      <c r="AE93" s="98"/>
      <c r="AF93" s="99"/>
      <c r="AG93" s="78"/>
      <c r="AH93" s="73"/>
      <c r="AI93" s="73"/>
      <c r="AJ93" s="73"/>
      <c r="AK93" s="78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98"/>
      <c r="AX93" s="99"/>
      <c r="AY93" s="75"/>
      <c r="AZ93" s="75"/>
      <c r="BA93" s="98"/>
      <c r="BB93" s="99"/>
      <c r="BC93" s="98"/>
      <c r="BD93" s="99"/>
      <c r="BE93" s="98"/>
      <c r="BF93" s="99"/>
      <c r="BG93" s="98"/>
      <c r="BH93" s="99"/>
      <c r="BI93" s="98"/>
      <c r="BJ93" s="99"/>
      <c r="BK93" s="98"/>
      <c r="BL93" s="99"/>
      <c r="BM93" s="98"/>
      <c r="BN93" s="99"/>
      <c r="BO93" s="98"/>
      <c r="BP93" s="99"/>
      <c r="BQ93" s="98"/>
      <c r="BR93" s="99"/>
      <c r="BS93" s="98"/>
      <c r="BT93" s="99"/>
      <c r="BU93" s="99"/>
      <c r="BV93" s="99"/>
      <c r="BW93" s="98"/>
      <c r="BX93" s="99"/>
      <c r="BY93" s="98"/>
      <c r="BZ93" s="99"/>
      <c r="CA93" s="98"/>
      <c r="CB93" s="99"/>
      <c r="CC93" s="98"/>
      <c r="CD93" s="99"/>
      <c r="CE93" s="98"/>
      <c r="CF93" s="99"/>
      <c r="CG93" s="98"/>
      <c r="CH93" s="99"/>
      <c r="CI93" s="73"/>
      <c r="CJ93" s="73"/>
      <c r="CK93" s="73"/>
      <c r="CL93" s="73"/>
      <c r="CM93" s="73"/>
      <c r="CN93" s="73"/>
      <c r="CO93" s="73"/>
      <c r="CP93" s="73"/>
      <c r="CQ93" s="73"/>
      <c r="CR93" s="73"/>
      <c r="CS93" s="73"/>
      <c r="CT93" s="73"/>
      <c r="CU93" s="73"/>
      <c r="CV93" s="73"/>
      <c r="CW93" s="73"/>
      <c r="CX93" s="73"/>
      <c r="CY93" s="73"/>
      <c r="CZ93" s="73"/>
      <c r="DA93" s="73"/>
      <c r="DB93" s="73"/>
      <c r="DC93" s="73"/>
      <c r="DD93" s="73"/>
      <c r="DE93" s="73"/>
      <c r="DF93" s="73"/>
      <c r="DG93" s="73"/>
      <c r="DH93" s="73"/>
      <c r="DI93" s="73"/>
      <c r="DJ93" s="73"/>
      <c r="DK93" s="73"/>
      <c r="DL93" s="73"/>
      <c r="DM93" s="73"/>
      <c r="DN93" s="73"/>
      <c r="DO93" s="73"/>
      <c r="DP93" s="73"/>
      <c r="DQ93" s="73"/>
      <c r="DR93" s="73"/>
      <c r="DS93" s="73"/>
      <c r="DT93" s="7"/>
      <c r="DU93" s="7"/>
      <c r="DV93" s="7"/>
      <c r="DW93" s="7"/>
      <c r="DX93" s="7"/>
    </row>
    <row r="94" spans="1:128" ht="12.75" hidden="1" customHeight="1" x14ac:dyDescent="0.2">
      <c r="A94" s="7"/>
      <c r="B94" s="77"/>
      <c r="C94" s="77"/>
      <c r="D94" s="77"/>
      <c r="E94" s="75"/>
      <c r="F94" s="77"/>
      <c r="G94" s="79"/>
      <c r="H94" s="75"/>
      <c r="I94" s="98"/>
      <c r="J94" s="99"/>
      <c r="K94" s="98"/>
      <c r="L94" s="99"/>
      <c r="M94" s="98"/>
      <c r="N94" s="99"/>
      <c r="O94" s="99"/>
      <c r="P94" s="99"/>
      <c r="Q94" s="98"/>
      <c r="R94" s="99"/>
      <c r="S94" s="98"/>
      <c r="T94" s="99"/>
      <c r="U94" s="98"/>
      <c r="V94" s="99"/>
      <c r="W94" s="98"/>
      <c r="X94" s="99"/>
      <c r="Y94" s="99"/>
      <c r="Z94" s="99"/>
      <c r="AA94" s="98"/>
      <c r="AB94" s="99"/>
      <c r="AC94" s="98"/>
      <c r="AD94" s="99"/>
      <c r="AE94" s="98"/>
      <c r="AF94" s="99"/>
      <c r="AG94" s="78"/>
      <c r="AH94" s="73"/>
      <c r="AI94" s="73"/>
      <c r="AJ94" s="73"/>
      <c r="AK94" s="78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98"/>
      <c r="AX94" s="99"/>
      <c r="AY94" s="75"/>
      <c r="AZ94" s="75"/>
      <c r="BA94" s="98"/>
      <c r="BB94" s="99"/>
      <c r="BC94" s="98"/>
      <c r="BD94" s="99"/>
      <c r="BE94" s="98"/>
      <c r="BF94" s="99"/>
      <c r="BG94" s="98"/>
      <c r="BH94" s="99"/>
      <c r="BI94" s="98"/>
      <c r="BJ94" s="99"/>
      <c r="BK94" s="98"/>
      <c r="BL94" s="99"/>
      <c r="BM94" s="98"/>
      <c r="BN94" s="99"/>
      <c r="BO94" s="98"/>
      <c r="BP94" s="99"/>
      <c r="BQ94" s="98"/>
      <c r="BR94" s="99"/>
      <c r="BS94" s="98"/>
      <c r="BT94" s="99"/>
      <c r="BU94" s="99"/>
      <c r="BV94" s="99"/>
      <c r="BW94" s="98"/>
      <c r="BX94" s="99"/>
      <c r="BY94" s="98"/>
      <c r="BZ94" s="99"/>
      <c r="CA94" s="98"/>
      <c r="CB94" s="99"/>
      <c r="CC94" s="98"/>
      <c r="CD94" s="99"/>
      <c r="CE94" s="98"/>
      <c r="CF94" s="99"/>
      <c r="CG94" s="98"/>
      <c r="CH94" s="99"/>
      <c r="CI94" s="73"/>
      <c r="CJ94" s="73"/>
      <c r="CK94" s="73"/>
      <c r="CL94" s="73"/>
      <c r="CM94" s="73"/>
      <c r="CN94" s="73"/>
      <c r="CO94" s="73"/>
      <c r="CP94" s="73"/>
      <c r="CQ94" s="73"/>
      <c r="CR94" s="73"/>
      <c r="CS94" s="73"/>
      <c r="CT94" s="73"/>
      <c r="CU94" s="73"/>
      <c r="CV94" s="73"/>
      <c r="CW94" s="73"/>
      <c r="CX94" s="73"/>
      <c r="CY94" s="73"/>
      <c r="CZ94" s="73"/>
      <c r="DA94" s="73"/>
      <c r="DB94" s="73"/>
      <c r="DC94" s="73"/>
      <c r="DD94" s="73"/>
      <c r="DE94" s="73"/>
      <c r="DF94" s="73"/>
      <c r="DG94" s="73"/>
      <c r="DH94" s="73"/>
      <c r="DI94" s="73"/>
      <c r="DJ94" s="73"/>
      <c r="DK94" s="73"/>
      <c r="DL94" s="73"/>
      <c r="DM94" s="73"/>
      <c r="DN94" s="73"/>
      <c r="DO94" s="73"/>
      <c r="DP94" s="73"/>
      <c r="DQ94" s="73"/>
      <c r="DR94" s="73"/>
      <c r="DS94" s="73"/>
      <c r="DT94" s="7"/>
      <c r="DU94" s="7"/>
      <c r="DV94" s="7"/>
      <c r="DW94" s="7"/>
      <c r="DX94" s="7"/>
    </row>
    <row r="95" spans="1:128" ht="12.75" hidden="1" customHeight="1" x14ac:dyDescent="0.2">
      <c r="A95" s="7"/>
      <c r="B95" s="77"/>
      <c r="C95" s="77"/>
      <c r="D95" s="77"/>
      <c r="E95" s="75"/>
      <c r="F95" s="77"/>
      <c r="G95" s="79"/>
      <c r="H95" s="75"/>
      <c r="I95" s="98"/>
      <c r="J95" s="99"/>
      <c r="K95" s="98"/>
      <c r="L95" s="99"/>
      <c r="M95" s="98"/>
      <c r="N95" s="99"/>
      <c r="O95" s="99"/>
      <c r="P95" s="99"/>
      <c r="Q95" s="98"/>
      <c r="R95" s="99"/>
      <c r="S95" s="98"/>
      <c r="T95" s="99"/>
      <c r="U95" s="98"/>
      <c r="V95" s="99"/>
      <c r="W95" s="98"/>
      <c r="X95" s="99"/>
      <c r="Y95" s="99"/>
      <c r="Z95" s="99"/>
      <c r="AA95" s="98"/>
      <c r="AB95" s="99"/>
      <c r="AC95" s="98"/>
      <c r="AD95" s="99"/>
      <c r="AE95" s="98"/>
      <c r="AF95" s="99"/>
      <c r="AG95" s="78"/>
      <c r="AH95" s="73"/>
      <c r="AI95" s="73"/>
      <c r="AJ95" s="73"/>
      <c r="AK95" s="78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98"/>
      <c r="AX95" s="99"/>
      <c r="AY95" s="75"/>
      <c r="AZ95" s="75"/>
      <c r="BA95" s="98"/>
      <c r="BB95" s="99"/>
      <c r="BC95" s="98"/>
      <c r="BD95" s="99"/>
      <c r="BE95" s="98"/>
      <c r="BF95" s="99"/>
      <c r="BG95" s="98"/>
      <c r="BH95" s="99"/>
      <c r="BI95" s="98"/>
      <c r="BJ95" s="99"/>
      <c r="BK95" s="98"/>
      <c r="BL95" s="99"/>
      <c r="BM95" s="98"/>
      <c r="BN95" s="99"/>
      <c r="BO95" s="98"/>
      <c r="BP95" s="99"/>
      <c r="BQ95" s="98"/>
      <c r="BR95" s="99"/>
      <c r="BS95" s="98"/>
      <c r="BT95" s="99"/>
      <c r="BU95" s="99"/>
      <c r="BV95" s="99"/>
      <c r="BW95" s="98"/>
      <c r="BX95" s="99"/>
      <c r="BY95" s="98"/>
      <c r="BZ95" s="99"/>
      <c r="CA95" s="98"/>
      <c r="CB95" s="99"/>
      <c r="CC95" s="98"/>
      <c r="CD95" s="99"/>
      <c r="CE95" s="98"/>
      <c r="CF95" s="99"/>
      <c r="CG95" s="98"/>
      <c r="CH95" s="99"/>
      <c r="CI95" s="73"/>
      <c r="CJ95" s="73"/>
      <c r="CK95" s="73"/>
      <c r="CL95" s="73"/>
      <c r="CM95" s="73"/>
      <c r="CN95" s="73"/>
      <c r="CO95" s="73"/>
      <c r="CP95" s="73"/>
      <c r="CQ95" s="73"/>
      <c r="CR95" s="73"/>
      <c r="CS95" s="73"/>
      <c r="CT95" s="73"/>
      <c r="CU95" s="73"/>
      <c r="CV95" s="73"/>
      <c r="CW95" s="73"/>
      <c r="CX95" s="73"/>
      <c r="CY95" s="73"/>
      <c r="CZ95" s="73"/>
      <c r="DA95" s="73"/>
      <c r="DB95" s="73"/>
      <c r="DC95" s="73"/>
      <c r="DD95" s="73"/>
      <c r="DE95" s="73"/>
      <c r="DF95" s="73"/>
      <c r="DG95" s="73"/>
      <c r="DH95" s="73"/>
      <c r="DI95" s="73"/>
      <c r="DJ95" s="73"/>
      <c r="DK95" s="73"/>
      <c r="DL95" s="73"/>
      <c r="DM95" s="73"/>
      <c r="DN95" s="73"/>
      <c r="DO95" s="73"/>
      <c r="DP95" s="73"/>
      <c r="DQ95" s="73"/>
      <c r="DR95" s="73"/>
      <c r="DS95" s="73"/>
      <c r="DT95" s="7"/>
      <c r="DU95" s="7"/>
      <c r="DV95" s="7"/>
      <c r="DW95" s="7"/>
      <c r="DX95" s="7"/>
    </row>
    <row r="96" spans="1:128" ht="12.75" hidden="1" customHeight="1" x14ac:dyDescent="0.2">
      <c r="A96" s="7"/>
      <c r="B96" s="74"/>
      <c r="C96" s="74"/>
      <c r="D96" s="74"/>
      <c r="E96" s="75"/>
      <c r="F96" s="74"/>
      <c r="G96" s="76"/>
      <c r="H96" s="75"/>
      <c r="I96" s="98"/>
      <c r="J96" s="99"/>
      <c r="K96" s="98"/>
      <c r="L96" s="99"/>
      <c r="M96" s="98"/>
      <c r="N96" s="99"/>
      <c r="O96" s="99"/>
      <c r="P96" s="99"/>
      <c r="Q96" s="98"/>
      <c r="R96" s="99"/>
      <c r="S96" s="98"/>
      <c r="T96" s="99"/>
      <c r="U96" s="98"/>
      <c r="V96" s="99"/>
      <c r="W96" s="98"/>
      <c r="X96" s="99"/>
      <c r="Y96" s="99"/>
      <c r="Z96" s="99"/>
      <c r="AA96" s="98"/>
      <c r="AB96" s="99"/>
      <c r="AC96" s="98"/>
      <c r="AD96" s="99"/>
      <c r="AE96" s="98"/>
      <c r="AF96" s="99"/>
      <c r="AG96" s="78"/>
      <c r="AH96" s="73"/>
      <c r="AI96" s="73"/>
      <c r="AJ96" s="73"/>
      <c r="AK96" s="78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98"/>
      <c r="AX96" s="99"/>
      <c r="AY96" s="75"/>
      <c r="AZ96" s="75"/>
      <c r="BA96" s="98"/>
      <c r="BB96" s="99"/>
      <c r="BC96" s="98"/>
      <c r="BD96" s="99"/>
      <c r="BE96" s="98"/>
      <c r="BF96" s="99"/>
      <c r="BG96" s="98"/>
      <c r="BH96" s="99"/>
      <c r="BI96" s="98"/>
      <c r="BJ96" s="99"/>
      <c r="BK96" s="98"/>
      <c r="BL96" s="99"/>
      <c r="BM96" s="98"/>
      <c r="BN96" s="99"/>
      <c r="BO96" s="98"/>
      <c r="BP96" s="99"/>
      <c r="BQ96" s="98"/>
      <c r="BR96" s="99"/>
      <c r="BS96" s="98"/>
      <c r="BT96" s="99"/>
      <c r="BU96" s="99"/>
      <c r="BV96" s="99"/>
      <c r="BW96" s="98"/>
      <c r="BX96" s="99"/>
      <c r="BY96" s="98"/>
      <c r="BZ96" s="99"/>
      <c r="CA96" s="98"/>
      <c r="CB96" s="99"/>
      <c r="CC96" s="98"/>
      <c r="CD96" s="99"/>
      <c r="CE96" s="98"/>
      <c r="CF96" s="99"/>
      <c r="CG96" s="98"/>
      <c r="CH96" s="99"/>
      <c r="CI96" s="73"/>
      <c r="CJ96" s="73"/>
      <c r="CK96" s="73"/>
      <c r="CL96" s="73"/>
      <c r="CM96" s="73"/>
      <c r="CN96" s="73"/>
      <c r="CO96" s="73"/>
      <c r="CP96" s="73"/>
      <c r="CQ96" s="73"/>
      <c r="CR96" s="73"/>
      <c r="CS96" s="73"/>
      <c r="CT96" s="73"/>
      <c r="CU96" s="73"/>
      <c r="CV96" s="73"/>
      <c r="CW96" s="73"/>
      <c r="CX96" s="73"/>
      <c r="CY96" s="73"/>
      <c r="CZ96" s="73"/>
      <c r="DA96" s="73"/>
      <c r="DB96" s="73"/>
      <c r="DC96" s="73"/>
      <c r="DD96" s="73"/>
      <c r="DE96" s="73"/>
      <c r="DF96" s="73"/>
      <c r="DG96" s="73"/>
      <c r="DH96" s="73"/>
      <c r="DI96" s="73"/>
      <c r="DJ96" s="73"/>
      <c r="DK96" s="73"/>
      <c r="DL96" s="73"/>
      <c r="DM96" s="73"/>
      <c r="DN96" s="73"/>
      <c r="DO96" s="73"/>
      <c r="DP96" s="73"/>
      <c r="DQ96" s="73"/>
      <c r="DR96" s="73"/>
      <c r="DS96" s="73"/>
      <c r="DT96" s="7"/>
      <c r="DU96" s="7"/>
      <c r="DV96" s="7"/>
      <c r="DW96" s="7"/>
      <c r="DX96" s="7"/>
    </row>
    <row r="97" spans="1:128" ht="12.75" hidden="1" customHeight="1" x14ac:dyDescent="0.2">
      <c r="A97" s="7"/>
      <c r="B97" s="74"/>
      <c r="C97" s="74"/>
      <c r="D97" s="74"/>
      <c r="E97" s="75"/>
      <c r="F97" s="74"/>
      <c r="G97" s="76"/>
      <c r="H97" s="75"/>
      <c r="I97" s="98"/>
      <c r="J97" s="99"/>
      <c r="K97" s="98"/>
      <c r="L97" s="99"/>
      <c r="M97" s="98"/>
      <c r="N97" s="99"/>
      <c r="O97" s="99"/>
      <c r="P97" s="99"/>
      <c r="Q97" s="98"/>
      <c r="R97" s="99"/>
      <c r="S97" s="98"/>
      <c r="T97" s="99"/>
      <c r="U97" s="98"/>
      <c r="V97" s="99"/>
      <c r="W97" s="98"/>
      <c r="X97" s="99"/>
      <c r="Y97" s="99"/>
      <c r="Z97" s="99"/>
      <c r="AA97" s="98"/>
      <c r="AB97" s="99"/>
      <c r="AC97" s="98"/>
      <c r="AD97" s="99"/>
      <c r="AE97" s="98"/>
      <c r="AF97" s="99"/>
      <c r="AG97" s="78"/>
      <c r="AH97" s="73"/>
      <c r="AI97" s="73"/>
      <c r="AJ97" s="73"/>
      <c r="AK97" s="78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98"/>
      <c r="AX97" s="99"/>
      <c r="AY97" s="75"/>
      <c r="AZ97" s="75"/>
      <c r="BA97" s="98"/>
      <c r="BB97" s="99"/>
      <c r="BC97" s="98"/>
      <c r="BD97" s="99"/>
      <c r="BE97" s="98"/>
      <c r="BF97" s="99"/>
      <c r="BG97" s="98"/>
      <c r="BH97" s="99"/>
      <c r="BI97" s="98"/>
      <c r="BJ97" s="99"/>
      <c r="BK97" s="98"/>
      <c r="BL97" s="99"/>
      <c r="BM97" s="98"/>
      <c r="BN97" s="99"/>
      <c r="BO97" s="98"/>
      <c r="BP97" s="99"/>
      <c r="BQ97" s="98"/>
      <c r="BR97" s="99"/>
      <c r="BS97" s="98"/>
      <c r="BT97" s="99"/>
      <c r="BU97" s="99"/>
      <c r="BV97" s="99"/>
      <c r="BW97" s="98"/>
      <c r="BX97" s="99"/>
      <c r="BY97" s="98"/>
      <c r="BZ97" s="99"/>
      <c r="CA97" s="98"/>
      <c r="CB97" s="99"/>
      <c r="CC97" s="98"/>
      <c r="CD97" s="99"/>
      <c r="CE97" s="98"/>
      <c r="CF97" s="99"/>
      <c r="CG97" s="98"/>
      <c r="CH97" s="99"/>
      <c r="CI97" s="73"/>
      <c r="CJ97" s="73"/>
      <c r="CK97" s="73"/>
      <c r="CL97" s="73"/>
      <c r="CM97" s="73"/>
      <c r="CN97" s="73"/>
      <c r="CO97" s="73"/>
      <c r="CP97" s="73"/>
      <c r="CQ97" s="73"/>
      <c r="CR97" s="73"/>
      <c r="CS97" s="73"/>
      <c r="CT97" s="73"/>
      <c r="CU97" s="73"/>
      <c r="CV97" s="73"/>
      <c r="CW97" s="73"/>
      <c r="CX97" s="73"/>
      <c r="CY97" s="73"/>
      <c r="CZ97" s="73"/>
      <c r="DA97" s="73"/>
      <c r="DB97" s="73"/>
      <c r="DC97" s="73"/>
      <c r="DD97" s="73"/>
      <c r="DE97" s="73"/>
      <c r="DF97" s="73"/>
      <c r="DG97" s="73"/>
      <c r="DH97" s="73"/>
      <c r="DI97" s="73"/>
      <c r="DJ97" s="73"/>
      <c r="DK97" s="73"/>
      <c r="DL97" s="73"/>
      <c r="DM97" s="73"/>
      <c r="DN97" s="73"/>
      <c r="DO97" s="73"/>
      <c r="DP97" s="73"/>
      <c r="DQ97" s="73"/>
      <c r="DR97" s="73"/>
      <c r="DS97" s="73"/>
      <c r="DT97" s="7"/>
      <c r="DU97" s="7"/>
      <c r="DV97" s="7"/>
      <c r="DW97" s="7"/>
      <c r="DX97" s="7"/>
    </row>
    <row r="98" spans="1:128" ht="12.75" hidden="1" customHeight="1" x14ac:dyDescent="0.2">
      <c r="A98" s="7"/>
      <c r="B98" s="74"/>
      <c r="C98" s="74"/>
      <c r="D98" s="74"/>
      <c r="E98" s="75"/>
      <c r="F98" s="74"/>
      <c r="G98" s="76"/>
      <c r="H98" s="75"/>
      <c r="I98" s="98"/>
      <c r="J98" s="99"/>
      <c r="K98" s="98"/>
      <c r="L98" s="99"/>
      <c r="M98" s="98"/>
      <c r="N98" s="99"/>
      <c r="O98" s="99"/>
      <c r="P98" s="99"/>
      <c r="Q98" s="98"/>
      <c r="R98" s="99"/>
      <c r="S98" s="98"/>
      <c r="T98" s="99"/>
      <c r="U98" s="98"/>
      <c r="V98" s="99"/>
      <c r="W98" s="98"/>
      <c r="X98" s="99"/>
      <c r="Y98" s="99"/>
      <c r="Z98" s="99"/>
      <c r="AA98" s="98"/>
      <c r="AB98" s="99"/>
      <c r="AC98" s="98"/>
      <c r="AD98" s="99"/>
      <c r="AE98" s="98"/>
      <c r="AF98" s="99"/>
      <c r="AG98" s="78"/>
      <c r="AH98" s="73"/>
      <c r="AI98" s="73"/>
      <c r="AJ98" s="73"/>
      <c r="AK98" s="78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98"/>
      <c r="AX98" s="99"/>
      <c r="AY98" s="75"/>
      <c r="AZ98" s="75"/>
      <c r="BA98" s="98"/>
      <c r="BB98" s="99"/>
      <c r="BC98" s="98"/>
      <c r="BD98" s="99"/>
      <c r="BE98" s="98"/>
      <c r="BF98" s="99"/>
      <c r="BG98" s="98"/>
      <c r="BH98" s="99"/>
      <c r="BI98" s="98"/>
      <c r="BJ98" s="99"/>
      <c r="BK98" s="98"/>
      <c r="BL98" s="99"/>
      <c r="BM98" s="98"/>
      <c r="BN98" s="99"/>
      <c r="BO98" s="98"/>
      <c r="BP98" s="99"/>
      <c r="BQ98" s="98"/>
      <c r="BR98" s="99"/>
      <c r="BS98" s="98"/>
      <c r="BT98" s="99"/>
      <c r="BU98" s="99"/>
      <c r="BV98" s="99"/>
      <c r="BW98" s="98"/>
      <c r="BX98" s="99"/>
      <c r="BY98" s="98"/>
      <c r="BZ98" s="99"/>
      <c r="CA98" s="98"/>
      <c r="CB98" s="99"/>
      <c r="CC98" s="98"/>
      <c r="CD98" s="99"/>
      <c r="CE98" s="98"/>
      <c r="CF98" s="99"/>
      <c r="CG98" s="98"/>
      <c r="CH98" s="99"/>
      <c r="CI98" s="73"/>
      <c r="CJ98" s="73"/>
      <c r="CK98" s="73"/>
      <c r="CL98" s="73"/>
      <c r="CM98" s="73"/>
      <c r="CN98" s="73"/>
      <c r="CO98" s="73"/>
      <c r="CP98" s="73"/>
      <c r="CQ98" s="73"/>
      <c r="CR98" s="73"/>
      <c r="CS98" s="73"/>
      <c r="CT98" s="73"/>
      <c r="CU98" s="73"/>
      <c r="CV98" s="73"/>
      <c r="CW98" s="73"/>
      <c r="CX98" s="73"/>
      <c r="CY98" s="73"/>
      <c r="CZ98" s="73"/>
      <c r="DA98" s="73"/>
      <c r="DB98" s="73"/>
      <c r="DC98" s="73"/>
      <c r="DD98" s="73"/>
      <c r="DE98" s="73"/>
      <c r="DF98" s="73"/>
      <c r="DG98" s="73"/>
      <c r="DH98" s="73"/>
      <c r="DI98" s="73"/>
      <c r="DJ98" s="73"/>
      <c r="DK98" s="73"/>
      <c r="DL98" s="73"/>
      <c r="DM98" s="73"/>
      <c r="DN98" s="73"/>
      <c r="DO98" s="73"/>
      <c r="DP98" s="73"/>
      <c r="DQ98" s="73"/>
      <c r="DR98" s="73"/>
      <c r="DS98" s="73"/>
      <c r="DT98" s="7"/>
      <c r="DU98" s="7"/>
      <c r="DV98" s="7"/>
      <c r="DW98" s="7"/>
      <c r="DX98" s="7"/>
    </row>
    <row r="99" spans="1:128" ht="12.75" hidden="1" customHeight="1" x14ac:dyDescent="0.2">
      <c r="A99" s="7"/>
      <c r="B99" s="74"/>
      <c r="C99" s="74"/>
      <c r="D99" s="74"/>
      <c r="E99" s="75"/>
      <c r="F99" s="74"/>
      <c r="G99" s="76"/>
      <c r="H99" s="75"/>
      <c r="I99" s="98"/>
      <c r="J99" s="99"/>
      <c r="K99" s="98"/>
      <c r="L99" s="99"/>
      <c r="M99" s="98"/>
      <c r="N99" s="99"/>
      <c r="O99" s="99"/>
      <c r="P99" s="99"/>
      <c r="Q99" s="98"/>
      <c r="R99" s="99"/>
      <c r="S99" s="98"/>
      <c r="T99" s="99"/>
      <c r="U99" s="98"/>
      <c r="V99" s="99"/>
      <c r="W99" s="98"/>
      <c r="X99" s="99"/>
      <c r="Y99" s="99"/>
      <c r="Z99" s="99"/>
      <c r="AA99" s="98"/>
      <c r="AB99" s="99"/>
      <c r="AC99" s="98"/>
      <c r="AD99" s="99"/>
      <c r="AE99" s="98"/>
      <c r="AF99" s="99"/>
      <c r="AG99" s="78"/>
      <c r="AH99" s="73"/>
      <c r="AI99" s="73"/>
      <c r="AJ99" s="73"/>
      <c r="AK99" s="78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98"/>
      <c r="AX99" s="99"/>
      <c r="AY99" s="75"/>
      <c r="AZ99" s="75"/>
      <c r="BA99" s="98"/>
      <c r="BB99" s="99"/>
      <c r="BC99" s="98"/>
      <c r="BD99" s="99"/>
      <c r="BE99" s="98"/>
      <c r="BF99" s="99"/>
      <c r="BG99" s="98"/>
      <c r="BH99" s="99"/>
      <c r="BI99" s="98"/>
      <c r="BJ99" s="99"/>
      <c r="BK99" s="98"/>
      <c r="BL99" s="99"/>
      <c r="BM99" s="98"/>
      <c r="BN99" s="99"/>
      <c r="BO99" s="98"/>
      <c r="BP99" s="99"/>
      <c r="BQ99" s="98"/>
      <c r="BR99" s="99"/>
      <c r="BS99" s="98"/>
      <c r="BT99" s="99"/>
      <c r="BU99" s="99"/>
      <c r="BV99" s="99"/>
      <c r="BW99" s="98"/>
      <c r="BX99" s="99"/>
      <c r="BY99" s="98"/>
      <c r="BZ99" s="99"/>
      <c r="CA99" s="98"/>
      <c r="CB99" s="99"/>
      <c r="CC99" s="98"/>
      <c r="CD99" s="99"/>
      <c r="CE99" s="98"/>
      <c r="CF99" s="99"/>
      <c r="CG99" s="98"/>
      <c r="CH99" s="99"/>
      <c r="CI99" s="73"/>
      <c r="CJ99" s="73"/>
      <c r="CK99" s="73"/>
      <c r="CL99" s="73"/>
      <c r="CM99" s="73"/>
      <c r="CN99" s="73"/>
      <c r="CO99" s="73"/>
      <c r="CP99" s="73"/>
      <c r="CQ99" s="73"/>
      <c r="CR99" s="73"/>
      <c r="CS99" s="73"/>
      <c r="CT99" s="73"/>
      <c r="CU99" s="73"/>
      <c r="CV99" s="73"/>
      <c r="CW99" s="73"/>
      <c r="CX99" s="73"/>
      <c r="CY99" s="73"/>
      <c r="CZ99" s="73"/>
      <c r="DA99" s="73"/>
      <c r="DB99" s="73"/>
      <c r="DC99" s="73"/>
      <c r="DD99" s="73"/>
      <c r="DE99" s="73"/>
      <c r="DF99" s="73"/>
      <c r="DG99" s="73"/>
      <c r="DH99" s="73"/>
      <c r="DI99" s="73"/>
      <c r="DJ99" s="73"/>
      <c r="DK99" s="73"/>
      <c r="DL99" s="73"/>
      <c r="DM99" s="73"/>
      <c r="DN99" s="73"/>
      <c r="DO99" s="73"/>
      <c r="DP99" s="73"/>
      <c r="DQ99" s="73"/>
      <c r="DR99" s="73"/>
      <c r="DS99" s="73"/>
      <c r="DT99" s="7"/>
      <c r="DU99" s="7"/>
      <c r="DV99" s="7"/>
      <c r="DW99" s="7"/>
      <c r="DX99" s="7"/>
    </row>
    <row r="100" spans="1:128" ht="12.75" hidden="1" customHeight="1" x14ac:dyDescent="0.2">
      <c r="A100" s="7"/>
      <c r="B100" s="74"/>
      <c r="C100" s="74"/>
      <c r="D100" s="74"/>
      <c r="E100" s="75"/>
      <c r="F100" s="74"/>
      <c r="G100" s="76"/>
      <c r="H100" s="75"/>
      <c r="I100" s="98"/>
      <c r="J100" s="99"/>
      <c r="K100" s="98"/>
      <c r="L100" s="99"/>
      <c r="M100" s="98"/>
      <c r="N100" s="99"/>
      <c r="O100" s="99"/>
      <c r="P100" s="99"/>
      <c r="Q100" s="98"/>
      <c r="R100" s="99"/>
      <c r="S100" s="98"/>
      <c r="T100" s="99"/>
      <c r="U100" s="98"/>
      <c r="V100" s="99"/>
      <c r="W100" s="98"/>
      <c r="X100" s="99"/>
      <c r="Y100" s="99"/>
      <c r="Z100" s="99"/>
      <c r="AA100" s="98"/>
      <c r="AB100" s="99"/>
      <c r="AC100" s="98"/>
      <c r="AD100" s="99"/>
      <c r="AE100" s="98"/>
      <c r="AF100" s="99"/>
      <c r="AG100" s="78"/>
      <c r="AH100" s="73"/>
      <c r="AI100" s="73"/>
      <c r="AJ100" s="73"/>
      <c r="AK100" s="78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98"/>
      <c r="AX100" s="99"/>
      <c r="AY100" s="75"/>
      <c r="AZ100" s="75"/>
      <c r="BA100" s="98"/>
      <c r="BB100" s="99"/>
      <c r="BC100" s="98"/>
      <c r="BD100" s="99"/>
      <c r="BE100" s="98"/>
      <c r="BF100" s="99"/>
      <c r="BG100" s="98"/>
      <c r="BH100" s="99"/>
      <c r="BI100" s="98"/>
      <c r="BJ100" s="99"/>
      <c r="BK100" s="98"/>
      <c r="BL100" s="99"/>
      <c r="BM100" s="98"/>
      <c r="BN100" s="99"/>
      <c r="BO100" s="98"/>
      <c r="BP100" s="99"/>
      <c r="BQ100" s="98"/>
      <c r="BR100" s="99"/>
      <c r="BS100" s="98"/>
      <c r="BT100" s="99"/>
      <c r="BU100" s="99"/>
      <c r="BV100" s="99"/>
      <c r="BW100" s="98"/>
      <c r="BX100" s="99"/>
      <c r="BY100" s="98"/>
      <c r="BZ100" s="99"/>
      <c r="CA100" s="98"/>
      <c r="CB100" s="99"/>
      <c r="CC100" s="98"/>
      <c r="CD100" s="99"/>
      <c r="CE100" s="98"/>
      <c r="CF100" s="99"/>
      <c r="CG100" s="98"/>
      <c r="CH100" s="99"/>
      <c r="CI100" s="73"/>
      <c r="CJ100" s="73"/>
      <c r="CK100" s="73"/>
      <c r="CL100" s="73"/>
      <c r="CM100" s="73"/>
      <c r="CN100" s="73"/>
      <c r="CO100" s="73"/>
      <c r="CP100" s="73"/>
      <c r="CQ100" s="73"/>
      <c r="CR100" s="73"/>
      <c r="CS100" s="73"/>
      <c r="CT100" s="73"/>
      <c r="CU100" s="73"/>
      <c r="CV100" s="73"/>
      <c r="CW100" s="73"/>
      <c r="CX100" s="73"/>
      <c r="CY100" s="73"/>
      <c r="CZ100" s="73"/>
      <c r="DA100" s="73"/>
      <c r="DB100" s="73"/>
      <c r="DC100" s="73"/>
      <c r="DD100" s="73"/>
      <c r="DE100" s="73"/>
      <c r="DF100" s="73"/>
      <c r="DG100" s="73"/>
      <c r="DH100" s="73"/>
      <c r="DI100" s="73"/>
      <c r="DJ100" s="73"/>
      <c r="DK100" s="73"/>
      <c r="DL100" s="73"/>
      <c r="DM100" s="73"/>
      <c r="DN100" s="73"/>
      <c r="DO100" s="73"/>
      <c r="DP100" s="73"/>
      <c r="DQ100" s="73"/>
      <c r="DR100" s="73"/>
      <c r="DS100" s="73"/>
      <c r="DT100" s="7"/>
      <c r="DU100" s="7"/>
      <c r="DV100" s="7"/>
      <c r="DW100" s="7"/>
      <c r="DX100" s="7"/>
    </row>
    <row r="101" spans="1:128" ht="12.75" hidden="1" customHeight="1" x14ac:dyDescent="0.2">
      <c r="A101" s="7"/>
      <c r="B101" s="74"/>
      <c r="C101" s="74"/>
      <c r="D101" s="74"/>
      <c r="E101" s="75"/>
      <c r="F101" s="74"/>
      <c r="G101" s="76"/>
      <c r="H101" s="75"/>
      <c r="I101" s="98"/>
      <c r="J101" s="99"/>
      <c r="K101" s="98"/>
      <c r="L101" s="99"/>
      <c r="M101" s="98"/>
      <c r="N101" s="99"/>
      <c r="O101" s="99"/>
      <c r="P101" s="99"/>
      <c r="Q101" s="98"/>
      <c r="R101" s="99"/>
      <c r="S101" s="98"/>
      <c r="T101" s="99"/>
      <c r="U101" s="98"/>
      <c r="V101" s="99"/>
      <c r="W101" s="98"/>
      <c r="X101" s="99"/>
      <c r="Y101" s="99"/>
      <c r="Z101" s="99"/>
      <c r="AA101" s="98"/>
      <c r="AB101" s="99"/>
      <c r="AC101" s="98"/>
      <c r="AD101" s="99"/>
      <c r="AE101" s="98"/>
      <c r="AF101" s="99"/>
      <c r="AG101" s="78"/>
      <c r="AH101" s="73"/>
      <c r="AI101" s="73"/>
      <c r="AJ101" s="73"/>
      <c r="AK101" s="78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98"/>
      <c r="AX101" s="99"/>
      <c r="AY101" s="75"/>
      <c r="AZ101" s="75"/>
      <c r="BA101" s="98"/>
      <c r="BB101" s="99"/>
      <c r="BC101" s="98"/>
      <c r="BD101" s="99"/>
      <c r="BE101" s="98"/>
      <c r="BF101" s="99"/>
      <c r="BG101" s="98"/>
      <c r="BH101" s="99"/>
      <c r="BI101" s="98"/>
      <c r="BJ101" s="99"/>
      <c r="BK101" s="98"/>
      <c r="BL101" s="99"/>
      <c r="BM101" s="98"/>
      <c r="BN101" s="99"/>
      <c r="BO101" s="98"/>
      <c r="BP101" s="99"/>
      <c r="BQ101" s="98"/>
      <c r="BR101" s="99"/>
      <c r="BS101" s="98"/>
      <c r="BT101" s="99"/>
      <c r="BU101" s="99"/>
      <c r="BV101" s="99"/>
      <c r="BW101" s="98"/>
      <c r="BX101" s="99"/>
      <c r="BY101" s="98"/>
      <c r="BZ101" s="99"/>
      <c r="CA101" s="98"/>
      <c r="CB101" s="99"/>
      <c r="CC101" s="98"/>
      <c r="CD101" s="99"/>
      <c r="CE101" s="98"/>
      <c r="CF101" s="99"/>
      <c r="CG101" s="98"/>
      <c r="CH101" s="99"/>
      <c r="CI101" s="73"/>
      <c r="CJ101" s="73"/>
      <c r="CK101" s="73"/>
      <c r="CL101" s="73"/>
      <c r="CM101" s="73"/>
      <c r="CN101" s="73"/>
      <c r="CO101" s="73"/>
      <c r="CP101" s="73"/>
      <c r="CQ101" s="73"/>
      <c r="CR101" s="73"/>
      <c r="CS101" s="73"/>
      <c r="CT101" s="73"/>
      <c r="CU101" s="73"/>
      <c r="CV101" s="73"/>
      <c r="CW101" s="73"/>
      <c r="CX101" s="73"/>
      <c r="CY101" s="73"/>
      <c r="CZ101" s="73"/>
      <c r="DA101" s="73"/>
      <c r="DB101" s="73"/>
      <c r="DC101" s="73"/>
      <c r="DD101" s="73"/>
      <c r="DE101" s="73"/>
      <c r="DF101" s="73"/>
      <c r="DG101" s="73"/>
      <c r="DH101" s="73"/>
      <c r="DI101" s="73"/>
      <c r="DJ101" s="73"/>
      <c r="DK101" s="73"/>
      <c r="DL101" s="73"/>
      <c r="DM101" s="73"/>
      <c r="DN101" s="73"/>
      <c r="DO101" s="73"/>
      <c r="DP101" s="73"/>
      <c r="DQ101" s="73"/>
      <c r="DR101" s="73"/>
      <c r="DS101" s="73"/>
      <c r="DT101" s="7"/>
      <c r="DU101" s="7"/>
      <c r="DV101" s="7"/>
      <c r="DW101" s="7"/>
      <c r="DX101" s="7"/>
    </row>
    <row r="102" spans="1:128" ht="12.75" hidden="1" customHeight="1" x14ac:dyDescent="0.2">
      <c r="A102" s="7"/>
      <c r="B102" s="74"/>
      <c r="C102" s="74"/>
      <c r="D102" s="74"/>
      <c r="E102" s="75"/>
      <c r="F102" s="74"/>
      <c r="G102" s="76"/>
      <c r="H102" s="75"/>
      <c r="I102" s="98"/>
      <c r="J102" s="99"/>
      <c r="K102" s="98"/>
      <c r="L102" s="99"/>
      <c r="M102" s="98"/>
      <c r="N102" s="99"/>
      <c r="O102" s="99"/>
      <c r="P102" s="99"/>
      <c r="Q102" s="98"/>
      <c r="R102" s="99"/>
      <c r="S102" s="98"/>
      <c r="T102" s="99"/>
      <c r="U102" s="98"/>
      <c r="V102" s="99"/>
      <c r="W102" s="98"/>
      <c r="X102" s="99"/>
      <c r="Y102" s="99"/>
      <c r="Z102" s="99"/>
      <c r="AA102" s="98"/>
      <c r="AB102" s="99"/>
      <c r="AC102" s="98"/>
      <c r="AD102" s="99"/>
      <c r="AE102" s="98"/>
      <c r="AF102" s="99"/>
      <c r="AG102" s="78"/>
      <c r="AH102" s="73"/>
      <c r="AI102" s="73"/>
      <c r="AJ102" s="73"/>
      <c r="AK102" s="78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98"/>
      <c r="AX102" s="99"/>
      <c r="AY102" s="75"/>
      <c r="AZ102" s="75"/>
      <c r="BA102" s="98"/>
      <c r="BB102" s="99"/>
      <c r="BC102" s="98"/>
      <c r="BD102" s="99"/>
      <c r="BE102" s="98"/>
      <c r="BF102" s="99"/>
      <c r="BG102" s="98"/>
      <c r="BH102" s="99"/>
      <c r="BI102" s="98"/>
      <c r="BJ102" s="99"/>
      <c r="BK102" s="98"/>
      <c r="BL102" s="99"/>
      <c r="BM102" s="98"/>
      <c r="BN102" s="99"/>
      <c r="BO102" s="98"/>
      <c r="BP102" s="99"/>
      <c r="BQ102" s="98"/>
      <c r="BR102" s="99"/>
      <c r="BS102" s="98"/>
      <c r="BT102" s="99"/>
      <c r="BU102" s="99"/>
      <c r="BV102" s="99"/>
      <c r="BW102" s="98"/>
      <c r="BX102" s="99"/>
      <c r="BY102" s="98"/>
      <c r="BZ102" s="99"/>
      <c r="CA102" s="98"/>
      <c r="CB102" s="99"/>
      <c r="CC102" s="98"/>
      <c r="CD102" s="99"/>
      <c r="CE102" s="98"/>
      <c r="CF102" s="99"/>
      <c r="CG102" s="98"/>
      <c r="CH102" s="99"/>
      <c r="CI102" s="73"/>
      <c r="CJ102" s="73"/>
      <c r="CK102" s="73"/>
      <c r="CL102" s="73"/>
      <c r="CM102" s="73"/>
      <c r="CN102" s="73"/>
      <c r="CO102" s="73"/>
      <c r="CP102" s="73"/>
      <c r="CQ102" s="73"/>
      <c r="CR102" s="73"/>
      <c r="CS102" s="73"/>
      <c r="CT102" s="73"/>
      <c r="CU102" s="73"/>
      <c r="CV102" s="73"/>
      <c r="CW102" s="73"/>
      <c r="CX102" s="73"/>
      <c r="CY102" s="73"/>
      <c r="CZ102" s="73"/>
      <c r="DA102" s="73"/>
      <c r="DB102" s="73"/>
      <c r="DC102" s="73"/>
      <c r="DD102" s="73"/>
      <c r="DE102" s="73"/>
      <c r="DF102" s="73"/>
      <c r="DG102" s="73"/>
      <c r="DH102" s="73"/>
      <c r="DI102" s="73"/>
      <c r="DJ102" s="73"/>
      <c r="DK102" s="73"/>
      <c r="DL102" s="73"/>
      <c r="DM102" s="73"/>
      <c r="DN102" s="73"/>
      <c r="DO102" s="73"/>
      <c r="DP102" s="73"/>
      <c r="DQ102" s="73"/>
      <c r="DR102" s="73"/>
      <c r="DS102" s="73"/>
      <c r="DT102" s="7"/>
      <c r="DU102" s="7"/>
      <c r="DV102" s="7"/>
      <c r="DW102" s="7"/>
      <c r="DX102" s="7"/>
    </row>
    <row r="103" spans="1:128" ht="12.75" hidden="1" customHeight="1" x14ac:dyDescent="0.2">
      <c r="A103" s="7"/>
      <c r="B103" s="74"/>
      <c r="C103" s="74"/>
      <c r="D103" s="74"/>
      <c r="E103" s="75"/>
      <c r="F103" s="74"/>
      <c r="G103" s="76"/>
      <c r="H103" s="75"/>
      <c r="I103" s="98"/>
      <c r="J103" s="99"/>
      <c r="K103" s="98"/>
      <c r="L103" s="99"/>
      <c r="M103" s="98"/>
      <c r="N103" s="99"/>
      <c r="O103" s="99"/>
      <c r="P103" s="99"/>
      <c r="Q103" s="98"/>
      <c r="R103" s="99"/>
      <c r="S103" s="98"/>
      <c r="T103" s="99"/>
      <c r="U103" s="98"/>
      <c r="V103" s="99"/>
      <c r="W103" s="98"/>
      <c r="X103" s="99"/>
      <c r="Y103" s="99"/>
      <c r="Z103" s="99"/>
      <c r="AA103" s="98"/>
      <c r="AB103" s="99"/>
      <c r="AC103" s="98"/>
      <c r="AD103" s="99"/>
      <c r="AE103" s="98"/>
      <c r="AF103" s="99"/>
      <c r="AG103" s="78"/>
      <c r="AH103" s="73"/>
      <c r="AI103" s="73"/>
      <c r="AJ103" s="73"/>
      <c r="AK103" s="78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98"/>
      <c r="AX103" s="99"/>
      <c r="AY103" s="75"/>
      <c r="AZ103" s="75"/>
      <c r="BA103" s="98"/>
      <c r="BB103" s="99"/>
      <c r="BC103" s="98"/>
      <c r="BD103" s="99"/>
      <c r="BE103" s="98"/>
      <c r="BF103" s="99"/>
      <c r="BG103" s="98"/>
      <c r="BH103" s="99"/>
      <c r="BI103" s="98"/>
      <c r="BJ103" s="99"/>
      <c r="BK103" s="98"/>
      <c r="BL103" s="99"/>
      <c r="BM103" s="98"/>
      <c r="BN103" s="99"/>
      <c r="BO103" s="98"/>
      <c r="BP103" s="99"/>
      <c r="BQ103" s="98"/>
      <c r="BR103" s="99"/>
      <c r="BS103" s="98"/>
      <c r="BT103" s="99"/>
      <c r="BU103" s="99"/>
      <c r="BV103" s="99"/>
      <c r="BW103" s="98"/>
      <c r="BX103" s="99"/>
      <c r="BY103" s="98"/>
      <c r="BZ103" s="99"/>
      <c r="CA103" s="98"/>
      <c r="CB103" s="99"/>
      <c r="CC103" s="98"/>
      <c r="CD103" s="99"/>
      <c r="CE103" s="98"/>
      <c r="CF103" s="99"/>
      <c r="CG103" s="98"/>
      <c r="CH103" s="99"/>
      <c r="CI103" s="73"/>
      <c r="CJ103" s="73"/>
      <c r="CK103" s="73"/>
      <c r="CL103" s="73"/>
      <c r="CM103" s="73"/>
      <c r="CN103" s="73"/>
      <c r="CO103" s="73"/>
      <c r="CP103" s="73"/>
      <c r="CQ103" s="73"/>
      <c r="CR103" s="73"/>
      <c r="CS103" s="73"/>
      <c r="CT103" s="73"/>
      <c r="CU103" s="73"/>
      <c r="CV103" s="73"/>
      <c r="CW103" s="73"/>
      <c r="CX103" s="73"/>
      <c r="CY103" s="73"/>
      <c r="CZ103" s="73"/>
      <c r="DA103" s="73"/>
      <c r="DB103" s="73"/>
      <c r="DC103" s="73"/>
      <c r="DD103" s="73"/>
      <c r="DE103" s="73"/>
      <c r="DF103" s="73"/>
      <c r="DG103" s="73"/>
      <c r="DH103" s="73"/>
      <c r="DI103" s="73"/>
      <c r="DJ103" s="73"/>
      <c r="DK103" s="73"/>
      <c r="DL103" s="73"/>
      <c r="DM103" s="73"/>
      <c r="DN103" s="73"/>
      <c r="DO103" s="73"/>
      <c r="DP103" s="73"/>
      <c r="DQ103" s="73"/>
      <c r="DR103" s="73"/>
      <c r="DS103" s="73"/>
      <c r="DT103" s="7"/>
      <c r="DU103" s="7"/>
      <c r="DV103" s="7"/>
      <c r="DW103" s="7"/>
      <c r="DX103" s="7"/>
    </row>
    <row r="104" spans="1:128" ht="12.75" hidden="1" customHeight="1" x14ac:dyDescent="0.2">
      <c r="A104" s="7"/>
      <c r="B104" s="74"/>
      <c r="C104" s="74"/>
      <c r="D104" s="74"/>
      <c r="E104" s="75"/>
      <c r="F104" s="74"/>
      <c r="G104" s="76"/>
      <c r="H104" s="75"/>
      <c r="I104" s="98"/>
      <c r="J104" s="99"/>
      <c r="K104" s="98"/>
      <c r="L104" s="99"/>
      <c r="M104" s="98"/>
      <c r="N104" s="99"/>
      <c r="O104" s="99"/>
      <c r="P104" s="99"/>
      <c r="Q104" s="98"/>
      <c r="R104" s="99"/>
      <c r="S104" s="98"/>
      <c r="T104" s="99"/>
      <c r="U104" s="98"/>
      <c r="V104" s="99"/>
      <c r="W104" s="98"/>
      <c r="X104" s="99"/>
      <c r="Y104" s="99"/>
      <c r="Z104" s="99"/>
      <c r="AA104" s="98"/>
      <c r="AB104" s="99"/>
      <c r="AC104" s="98"/>
      <c r="AD104" s="99"/>
      <c r="AE104" s="98"/>
      <c r="AF104" s="99"/>
      <c r="AG104" s="78"/>
      <c r="AH104" s="73"/>
      <c r="AI104" s="73"/>
      <c r="AJ104" s="73"/>
      <c r="AK104" s="78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98"/>
      <c r="AX104" s="99"/>
      <c r="AY104" s="75"/>
      <c r="AZ104" s="75"/>
      <c r="BA104" s="98"/>
      <c r="BB104" s="99"/>
      <c r="BC104" s="98"/>
      <c r="BD104" s="99"/>
      <c r="BE104" s="98"/>
      <c r="BF104" s="99"/>
      <c r="BG104" s="98"/>
      <c r="BH104" s="99"/>
      <c r="BI104" s="98"/>
      <c r="BJ104" s="99"/>
      <c r="BK104" s="98"/>
      <c r="BL104" s="99"/>
      <c r="BM104" s="98"/>
      <c r="BN104" s="99"/>
      <c r="BO104" s="98"/>
      <c r="BP104" s="99"/>
      <c r="BQ104" s="98"/>
      <c r="BR104" s="99"/>
      <c r="BS104" s="98"/>
      <c r="BT104" s="99"/>
      <c r="BU104" s="99"/>
      <c r="BV104" s="99"/>
      <c r="BW104" s="98"/>
      <c r="BX104" s="99"/>
      <c r="BY104" s="98"/>
      <c r="BZ104" s="99"/>
      <c r="CA104" s="98"/>
      <c r="CB104" s="99"/>
      <c r="CC104" s="98"/>
      <c r="CD104" s="99"/>
      <c r="CE104" s="98"/>
      <c r="CF104" s="99"/>
      <c r="CG104" s="98"/>
      <c r="CH104" s="99"/>
      <c r="CI104" s="73"/>
      <c r="CJ104" s="73"/>
      <c r="CK104" s="73"/>
      <c r="CL104" s="73"/>
      <c r="CM104" s="73"/>
      <c r="CN104" s="73"/>
      <c r="CO104" s="73"/>
      <c r="CP104" s="73"/>
      <c r="CQ104" s="73"/>
      <c r="CR104" s="73"/>
      <c r="CS104" s="73"/>
      <c r="CT104" s="73"/>
      <c r="CU104" s="73"/>
      <c r="CV104" s="73"/>
      <c r="CW104" s="73"/>
      <c r="CX104" s="73"/>
      <c r="CY104" s="73"/>
      <c r="CZ104" s="73"/>
      <c r="DA104" s="73"/>
      <c r="DB104" s="73"/>
      <c r="DC104" s="73"/>
      <c r="DD104" s="73"/>
      <c r="DE104" s="73"/>
      <c r="DF104" s="73"/>
      <c r="DG104" s="73"/>
      <c r="DH104" s="73"/>
      <c r="DI104" s="73"/>
      <c r="DJ104" s="73"/>
      <c r="DK104" s="73"/>
      <c r="DL104" s="73"/>
      <c r="DM104" s="73"/>
      <c r="DN104" s="73"/>
      <c r="DO104" s="73"/>
      <c r="DP104" s="73"/>
      <c r="DQ104" s="73"/>
      <c r="DR104" s="73"/>
      <c r="DS104" s="73"/>
      <c r="DT104" s="7"/>
      <c r="DU104" s="7"/>
      <c r="DV104" s="7"/>
      <c r="DW104" s="7"/>
      <c r="DX104" s="7"/>
    </row>
    <row r="105" spans="1:128" ht="12.75" hidden="1" customHeight="1" x14ac:dyDescent="0.2">
      <c r="A105" s="7"/>
      <c r="B105" s="74"/>
      <c r="C105" s="74"/>
      <c r="D105" s="74"/>
      <c r="E105" s="75"/>
      <c r="F105" s="74"/>
      <c r="G105" s="76"/>
      <c r="H105" s="75"/>
      <c r="I105" s="98"/>
      <c r="J105" s="99"/>
      <c r="K105" s="98"/>
      <c r="L105" s="99"/>
      <c r="M105" s="98"/>
      <c r="N105" s="99"/>
      <c r="O105" s="99"/>
      <c r="P105" s="99"/>
      <c r="Q105" s="98"/>
      <c r="R105" s="99"/>
      <c r="S105" s="98"/>
      <c r="T105" s="99"/>
      <c r="U105" s="98"/>
      <c r="V105" s="99"/>
      <c r="W105" s="98"/>
      <c r="X105" s="99"/>
      <c r="Y105" s="99"/>
      <c r="Z105" s="99"/>
      <c r="AA105" s="98"/>
      <c r="AB105" s="99"/>
      <c r="AC105" s="98"/>
      <c r="AD105" s="99"/>
      <c r="AE105" s="98"/>
      <c r="AF105" s="99"/>
      <c r="AG105" s="78"/>
      <c r="AH105" s="73"/>
      <c r="AI105" s="73"/>
      <c r="AJ105" s="73"/>
      <c r="AK105" s="78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98"/>
      <c r="AX105" s="99"/>
      <c r="AY105" s="75"/>
      <c r="AZ105" s="75"/>
      <c r="BA105" s="98"/>
      <c r="BB105" s="99"/>
      <c r="BC105" s="98"/>
      <c r="BD105" s="99"/>
      <c r="BE105" s="98"/>
      <c r="BF105" s="99"/>
      <c r="BG105" s="98"/>
      <c r="BH105" s="99"/>
      <c r="BI105" s="98"/>
      <c r="BJ105" s="99"/>
      <c r="BK105" s="98"/>
      <c r="BL105" s="99"/>
      <c r="BM105" s="98"/>
      <c r="BN105" s="99"/>
      <c r="BO105" s="98"/>
      <c r="BP105" s="99"/>
      <c r="BQ105" s="98"/>
      <c r="BR105" s="99"/>
      <c r="BS105" s="98"/>
      <c r="BT105" s="99"/>
      <c r="BU105" s="99"/>
      <c r="BV105" s="99"/>
      <c r="BW105" s="98"/>
      <c r="BX105" s="99"/>
      <c r="BY105" s="98"/>
      <c r="BZ105" s="99"/>
      <c r="CA105" s="98"/>
      <c r="CB105" s="99"/>
      <c r="CC105" s="98"/>
      <c r="CD105" s="99"/>
      <c r="CE105" s="98"/>
      <c r="CF105" s="99"/>
      <c r="CG105" s="98"/>
      <c r="CH105" s="99"/>
      <c r="CI105" s="73"/>
      <c r="CJ105" s="73"/>
      <c r="CK105" s="73"/>
      <c r="CL105" s="73"/>
      <c r="CM105" s="73"/>
      <c r="CN105" s="73"/>
      <c r="CO105" s="73"/>
      <c r="CP105" s="73"/>
      <c r="CQ105" s="73"/>
      <c r="CR105" s="73"/>
      <c r="CS105" s="73"/>
      <c r="CT105" s="73"/>
      <c r="CU105" s="73"/>
      <c r="CV105" s="73"/>
      <c r="CW105" s="73"/>
      <c r="CX105" s="73"/>
      <c r="CY105" s="73"/>
      <c r="CZ105" s="73"/>
      <c r="DA105" s="73"/>
      <c r="DB105" s="73"/>
      <c r="DC105" s="73"/>
      <c r="DD105" s="73"/>
      <c r="DE105" s="73"/>
      <c r="DF105" s="73"/>
      <c r="DG105" s="73"/>
      <c r="DH105" s="73"/>
      <c r="DI105" s="73"/>
      <c r="DJ105" s="73"/>
      <c r="DK105" s="73"/>
      <c r="DL105" s="73"/>
      <c r="DM105" s="73"/>
      <c r="DN105" s="73"/>
      <c r="DO105" s="73"/>
      <c r="DP105" s="73"/>
      <c r="DQ105" s="73"/>
      <c r="DR105" s="73"/>
      <c r="DS105" s="73"/>
      <c r="DT105" s="7"/>
      <c r="DU105" s="7"/>
      <c r="DV105" s="7"/>
      <c r="DW105" s="7"/>
      <c r="DX105" s="7"/>
    </row>
    <row r="106" spans="1:128" ht="12.75" hidden="1" customHeight="1" x14ac:dyDescent="0.2">
      <c r="A106" s="7"/>
      <c r="B106" s="56"/>
      <c r="C106" s="56"/>
      <c r="D106" s="56"/>
      <c r="E106" s="8"/>
      <c r="F106" s="56"/>
      <c r="G106" s="56"/>
      <c r="H106" s="69"/>
      <c r="I106" s="73"/>
      <c r="J106" s="73"/>
      <c r="K106" s="73"/>
      <c r="L106" s="73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3"/>
      <c r="AI106" s="73"/>
      <c r="AJ106" s="73"/>
      <c r="AK106" s="78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8"/>
      <c r="AX106" s="78"/>
      <c r="AY106" s="78"/>
      <c r="AZ106" s="78"/>
      <c r="BA106" s="78"/>
      <c r="BB106" s="78"/>
      <c r="BC106" s="73"/>
      <c r="BD106" s="73"/>
      <c r="BE106" s="78"/>
      <c r="BF106" s="78"/>
      <c r="BG106" s="78"/>
      <c r="BH106" s="78"/>
      <c r="BI106" s="78"/>
      <c r="BJ106" s="78"/>
      <c r="BK106" s="73"/>
      <c r="BL106" s="73"/>
      <c r="BM106" s="73"/>
      <c r="BN106" s="73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3"/>
      <c r="CJ106" s="73"/>
      <c r="CK106" s="73"/>
      <c r="CL106" s="73"/>
      <c r="CM106" s="73"/>
      <c r="CN106" s="73"/>
      <c r="CO106" s="73"/>
      <c r="CP106" s="73"/>
      <c r="CQ106" s="73"/>
      <c r="CR106" s="73"/>
      <c r="CS106" s="73"/>
      <c r="CT106" s="73"/>
      <c r="CU106" s="73"/>
      <c r="CV106" s="73"/>
      <c r="CW106" s="73"/>
      <c r="CX106" s="73"/>
      <c r="CY106" s="73"/>
      <c r="CZ106" s="73"/>
      <c r="DA106" s="73"/>
      <c r="DB106" s="73"/>
      <c r="DC106" s="73"/>
      <c r="DD106" s="73"/>
      <c r="DE106" s="73"/>
      <c r="DF106" s="73"/>
      <c r="DG106" s="73"/>
      <c r="DH106" s="73"/>
      <c r="DI106" s="73"/>
      <c r="DJ106" s="73"/>
      <c r="DK106" s="73"/>
      <c r="DL106" s="73"/>
      <c r="DM106" s="73"/>
      <c r="DN106" s="73"/>
      <c r="DO106" s="73"/>
      <c r="DP106" s="73"/>
      <c r="DQ106" s="73"/>
      <c r="DR106" s="73"/>
      <c r="DS106" s="73"/>
      <c r="DT106" s="73"/>
      <c r="DU106" s="73"/>
      <c r="DV106" s="73"/>
      <c r="DW106" s="73"/>
      <c r="DX106" s="73"/>
    </row>
    <row r="107" spans="1:128" ht="12.75" customHeight="1" x14ac:dyDescent="0.2">
      <c r="A107" s="7"/>
      <c r="B107" s="56"/>
      <c r="C107" s="56"/>
      <c r="D107" s="56"/>
      <c r="E107" s="8"/>
      <c r="F107" s="56"/>
      <c r="G107" s="56"/>
      <c r="H107" s="69"/>
      <c r="I107" s="73"/>
      <c r="J107" s="73"/>
      <c r="K107" s="73"/>
      <c r="L107" s="73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3"/>
      <c r="AI107" s="73"/>
      <c r="AJ107" s="73"/>
      <c r="AK107" s="78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8"/>
      <c r="AX107" s="78"/>
      <c r="AY107" s="78"/>
      <c r="AZ107" s="78"/>
      <c r="BA107" s="78"/>
      <c r="BB107" s="78"/>
      <c r="BC107" s="73"/>
      <c r="BD107" s="73"/>
      <c r="BE107" s="78"/>
      <c r="BF107" s="78"/>
      <c r="BG107" s="78"/>
      <c r="BH107" s="78"/>
      <c r="BI107" s="78"/>
      <c r="BJ107" s="78"/>
      <c r="BK107" s="73"/>
      <c r="BL107" s="73"/>
      <c r="BM107" s="73"/>
      <c r="BN107" s="73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3"/>
      <c r="CJ107" s="73"/>
      <c r="CK107" s="73"/>
      <c r="CL107" s="73"/>
      <c r="CM107" s="73"/>
      <c r="CN107" s="73"/>
      <c r="CO107" s="73"/>
      <c r="CP107" s="73"/>
      <c r="CQ107" s="73"/>
      <c r="CR107" s="73"/>
      <c r="CS107" s="73"/>
      <c r="CT107" s="73"/>
      <c r="CU107" s="73"/>
      <c r="CV107" s="73"/>
      <c r="CW107" s="73"/>
      <c r="CX107" s="73"/>
      <c r="CY107" s="73"/>
      <c r="CZ107" s="73"/>
      <c r="DA107" s="73"/>
      <c r="DB107" s="73"/>
      <c r="DC107" s="73"/>
      <c r="DD107" s="73"/>
      <c r="DE107" s="73"/>
      <c r="DF107" s="73"/>
      <c r="DG107" s="73"/>
      <c r="DH107" s="73"/>
      <c r="DI107" s="73"/>
      <c r="DJ107" s="73"/>
      <c r="DK107" s="73"/>
      <c r="DL107" s="73"/>
      <c r="DM107" s="73"/>
      <c r="DN107" s="73"/>
      <c r="DO107" s="73"/>
      <c r="DP107" s="73"/>
      <c r="DQ107" s="73"/>
      <c r="DR107" s="73"/>
      <c r="DS107" s="73"/>
      <c r="DT107" s="73"/>
      <c r="DU107" s="73"/>
      <c r="DV107" s="73"/>
      <c r="DW107" s="73"/>
      <c r="DX107" s="73"/>
    </row>
    <row r="108" spans="1:128" ht="12.75" customHeight="1" x14ac:dyDescent="0.2">
      <c r="A108" s="7"/>
      <c r="B108" s="56"/>
      <c r="C108" s="56"/>
      <c r="D108" s="56"/>
      <c r="E108" s="8"/>
      <c r="F108" s="56"/>
      <c r="G108" s="56"/>
      <c r="H108" s="69"/>
      <c r="I108" s="73"/>
      <c r="J108" s="73"/>
      <c r="K108" s="73"/>
      <c r="L108" s="73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3"/>
      <c r="AI108" s="73"/>
      <c r="AJ108" s="73"/>
      <c r="AK108" s="78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8"/>
      <c r="AX108" s="78"/>
      <c r="AY108" s="78"/>
      <c r="AZ108" s="78"/>
      <c r="BA108" s="78"/>
      <c r="BB108" s="78"/>
      <c r="BC108" s="73"/>
      <c r="BD108" s="73"/>
      <c r="BE108" s="78"/>
      <c r="BF108" s="78"/>
      <c r="BG108" s="78"/>
      <c r="BH108" s="78"/>
      <c r="BI108" s="78"/>
      <c r="BJ108" s="78"/>
      <c r="BK108" s="73"/>
      <c r="BL108" s="73"/>
      <c r="BM108" s="73"/>
      <c r="BN108" s="73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3"/>
      <c r="CJ108" s="73"/>
      <c r="CK108" s="73"/>
      <c r="CL108" s="73"/>
      <c r="CM108" s="73"/>
      <c r="CN108" s="73"/>
      <c r="CO108" s="73"/>
      <c r="CP108" s="73"/>
      <c r="CQ108" s="73"/>
      <c r="CR108" s="73"/>
      <c r="CS108" s="73"/>
      <c r="CT108" s="73"/>
      <c r="CU108" s="73"/>
      <c r="CV108" s="73"/>
      <c r="CW108" s="73"/>
      <c r="CX108" s="73"/>
      <c r="CY108" s="73"/>
      <c r="CZ108" s="73"/>
      <c r="DA108" s="73"/>
      <c r="DB108" s="73"/>
      <c r="DC108" s="73"/>
      <c r="DD108" s="73"/>
      <c r="DE108" s="73"/>
      <c r="DF108" s="73"/>
      <c r="DG108" s="73"/>
      <c r="DH108" s="73"/>
      <c r="DI108" s="73"/>
      <c r="DJ108" s="73"/>
      <c r="DK108" s="73"/>
      <c r="DL108" s="73"/>
      <c r="DM108" s="73"/>
      <c r="DN108" s="73"/>
      <c r="DO108" s="73"/>
      <c r="DP108" s="73"/>
      <c r="DQ108" s="73"/>
      <c r="DR108" s="73"/>
      <c r="DS108" s="73"/>
      <c r="DT108" s="73"/>
      <c r="DU108" s="73"/>
      <c r="DV108" s="73"/>
      <c r="DW108" s="73"/>
      <c r="DX108" s="73"/>
    </row>
    <row r="109" spans="1:128" ht="12.75" customHeight="1" x14ac:dyDescent="0.2">
      <c r="A109" s="7"/>
      <c r="B109" s="56"/>
      <c r="C109" s="56"/>
      <c r="D109" s="56"/>
      <c r="E109" s="8"/>
      <c r="F109" s="56"/>
      <c r="G109" s="56"/>
      <c r="H109" s="69"/>
      <c r="I109" s="73"/>
      <c r="J109" s="73"/>
      <c r="K109" s="73"/>
      <c r="L109" s="73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3"/>
      <c r="AI109" s="73"/>
      <c r="AJ109" s="73"/>
      <c r="AK109" s="78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8"/>
      <c r="AX109" s="78"/>
      <c r="AY109" s="78"/>
      <c r="AZ109" s="78"/>
      <c r="BA109" s="78"/>
      <c r="BB109" s="78"/>
      <c r="BC109" s="73"/>
      <c r="BD109" s="73"/>
      <c r="BE109" s="78"/>
      <c r="BF109" s="78"/>
      <c r="BG109" s="78"/>
      <c r="BH109" s="78"/>
      <c r="BI109" s="78"/>
      <c r="BJ109" s="78"/>
      <c r="BK109" s="73"/>
      <c r="BL109" s="73"/>
      <c r="BM109" s="73"/>
      <c r="BN109" s="73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3"/>
      <c r="CJ109" s="73"/>
      <c r="CK109" s="73"/>
      <c r="CL109" s="73"/>
      <c r="CM109" s="73"/>
      <c r="CN109" s="73"/>
      <c r="CO109" s="73"/>
      <c r="CP109" s="73"/>
      <c r="CQ109" s="73"/>
      <c r="CR109" s="73"/>
      <c r="CS109" s="73"/>
      <c r="CT109" s="73"/>
      <c r="CU109" s="73"/>
      <c r="CV109" s="73"/>
      <c r="CW109" s="73"/>
      <c r="CX109" s="73"/>
      <c r="CY109" s="73"/>
      <c r="CZ109" s="73"/>
      <c r="DA109" s="73"/>
      <c r="DB109" s="73"/>
      <c r="DC109" s="73"/>
      <c r="DD109" s="73"/>
      <c r="DE109" s="73"/>
      <c r="DF109" s="73"/>
      <c r="DG109" s="73"/>
      <c r="DH109" s="73"/>
      <c r="DI109" s="73"/>
      <c r="DJ109" s="73"/>
      <c r="DK109" s="73"/>
      <c r="DL109" s="73"/>
      <c r="DM109" s="73"/>
      <c r="DN109" s="73"/>
      <c r="DO109" s="73"/>
      <c r="DP109" s="73"/>
      <c r="DQ109" s="73"/>
      <c r="DR109" s="73"/>
      <c r="DS109" s="73"/>
      <c r="DT109" s="73"/>
      <c r="DU109" s="73"/>
      <c r="DV109" s="73"/>
      <c r="DW109" s="73"/>
      <c r="DX109" s="73"/>
    </row>
    <row r="110" spans="1:128" ht="12.75" customHeight="1" x14ac:dyDescent="0.2">
      <c r="A110" s="7"/>
      <c r="B110" s="56"/>
      <c r="C110" s="56"/>
      <c r="D110" s="56"/>
      <c r="E110" s="8"/>
      <c r="F110" s="56"/>
      <c r="G110" s="56"/>
      <c r="H110" s="69"/>
      <c r="I110" s="73"/>
      <c r="J110" s="73"/>
      <c r="K110" s="73"/>
      <c r="L110" s="73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3"/>
      <c r="AI110" s="73"/>
      <c r="AJ110" s="73"/>
      <c r="AK110" s="78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8"/>
      <c r="AX110" s="78"/>
      <c r="AY110" s="78"/>
      <c r="AZ110" s="78"/>
      <c r="BA110" s="78"/>
      <c r="BB110" s="78"/>
      <c r="BC110" s="73"/>
      <c r="BD110" s="73"/>
      <c r="BE110" s="78"/>
      <c r="BF110" s="78"/>
      <c r="BG110" s="78"/>
      <c r="BH110" s="78"/>
      <c r="BI110" s="78"/>
      <c r="BJ110" s="78"/>
      <c r="BK110" s="73"/>
      <c r="BL110" s="73"/>
      <c r="BM110" s="73"/>
      <c r="BN110" s="73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3"/>
      <c r="CJ110" s="73"/>
      <c r="CK110" s="73"/>
      <c r="CL110" s="73"/>
      <c r="CM110" s="73"/>
      <c r="CN110" s="73"/>
      <c r="CO110" s="73"/>
      <c r="CP110" s="73"/>
      <c r="CQ110" s="73"/>
      <c r="CR110" s="73"/>
      <c r="CS110" s="73"/>
      <c r="CT110" s="73"/>
      <c r="CU110" s="73"/>
      <c r="CV110" s="73"/>
      <c r="CW110" s="73"/>
      <c r="CX110" s="73"/>
      <c r="CY110" s="73"/>
      <c r="CZ110" s="73"/>
      <c r="DA110" s="73"/>
      <c r="DB110" s="73"/>
      <c r="DC110" s="73"/>
      <c r="DD110" s="73"/>
      <c r="DE110" s="73"/>
      <c r="DF110" s="73"/>
      <c r="DG110" s="73"/>
      <c r="DH110" s="73"/>
      <c r="DI110" s="73"/>
      <c r="DJ110" s="73"/>
      <c r="DK110" s="73"/>
      <c r="DL110" s="73"/>
      <c r="DM110" s="73"/>
      <c r="DN110" s="73"/>
      <c r="DO110" s="73"/>
      <c r="DP110" s="73"/>
      <c r="DQ110" s="73"/>
      <c r="DR110" s="73"/>
      <c r="DS110" s="73"/>
      <c r="DT110" s="73"/>
      <c r="DU110" s="73"/>
      <c r="DV110" s="73"/>
      <c r="DW110" s="73"/>
      <c r="DX110" s="73"/>
    </row>
    <row r="111" spans="1:128" ht="12.75" customHeight="1" x14ac:dyDescent="0.2">
      <c r="A111" s="7"/>
      <c r="B111" s="56"/>
      <c r="C111" s="56"/>
      <c r="D111" s="56" t="s">
        <v>91</v>
      </c>
      <c r="E111" s="8"/>
      <c r="F111" s="56"/>
      <c r="G111" s="56"/>
      <c r="H111" s="69"/>
      <c r="I111" s="73"/>
      <c r="J111" s="73"/>
      <c r="K111" s="73"/>
      <c r="L111" s="73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3"/>
      <c r="AI111" s="73"/>
      <c r="AJ111" s="73"/>
      <c r="AK111" s="78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8"/>
      <c r="AX111" s="78"/>
      <c r="AY111" s="78"/>
      <c r="AZ111" s="78"/>
      <c r="BA111" s="78"/>
      <c r="BB111" s="78"/>
      <c r="BC111" s="73"/>
      <c r="BD111" s="73"/>
      <c r="BE111" s="78"/>
      <c r="BF111" s="78"/>
      <c r="BG111" s="78"/>
      <c r="BH111" s="78"/>
      <c r="BI111" s="78"/>
      <c r="BJ111" s="78"/>
      <c r="BK111" s="73"/>
      <c r="BL111" s="73"/>
      <c r="BM111" s="73"/>
      <c r="BN111" s="73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3"/>
      <c r="CJ111" s="73"/>
      <c r="CK111" s="73"/>
      <c r="CL111" s="73"/>
      <c r="CM111" s="73"/>
      <c r="CN111" s="73"/>
      <c r="CO111" s="73"/>
      <c r="CP111" s="73"/>
      <c r="CQ111" s="73"/>
      <c r="CR111" s="73"/>
      <c r="CS111" s="73"/>
      <c r="CT111" s="73"/>
      <c r="CU111" s="73"/>
      <c r="CV111" s="73"/>
      <c r="CW111" s="73"/>
      <c r="CX111" s="73"/>
      <c r="CY111" s="73"/>
      <c r="CZ111" s="73"/>
      <c r="DA111" s="73"/>
      <c r="DB111" s="73"/>
      <c r="DC111" s="73"/>
      <c r="DD111" s="73"/>
      <c r="DE111" s="73"/>
      <c r="DF111" s="73"/>
      <c r="DG111" s="73"/>
      <c r="DH111" s="73"/>
      <c r="DI111" s="73"/>
      <c r="DJ111" s="73"/>
      <c r="DK111" s="73"/>
      <c r="DL111" s="73"/>
      <c r="DM111" s="73"/>
      <c r="DN111" s="73"/>
      <c r="DO111" s="73"/>
      <c r="DP111" s="73"/>
      <c r="DQ111" s="73"/>
      <c r="DR111" s="73"/>
      <c r="DS111" s="73"/>
      <c r="DT111" s="73"/>
      <c r="DU111" s="73"/>
      <c r="DV111" s="73"/>
      <c r="DW111" s="73"/>
      <c r="DX111" s="73"/>
    </row>
    <row r="112" spans="1:128" ht="12.75" customHeight="1" x14ac:dyDescent="0.2">
      <c r="A112" s="7"/>
      <c r="B112" s="56"/>
      <c r="C112" s="56"/>
      <c r="D112" s="69" t="s">
        <v>83</v>
      </c>
      <c r="E112" s="8"/>
      <c r="F112" s="56"/>
      <c r="G112" s="56"/>
      <c r="H112" s="69"/>
      <c r="I112" s="73"/>
      <c r="J112" s="73"/>
      <c r="K112" s="73"/>
      <c r="L112" s="73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3"/>
      <c r="AI112" s="73"/>
      <c r="AJ112" s="73"/>
      <c r="AK112" s="78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8"/>
      <c r="AX112" s="78"/>
      <c r="AY112" s="78"/>
      <c r="AZ112" s="78"/>
      <c r="BA112" s="78"/>
      <c r="BB112" s="78"/>
      <c r="BC112" s="73"/>
      <c r="BD112" s="73"/>
      <c r="BE112" s="78"/>
      <c r="BF112" s="78"/>
      <c r="BG112" s="78"/>
      <c r="BH112" s="78"/>
      <c r="BI112" s="78"/>
      <c r="BJ112" s="78"/>
      <c r="BK112" s="73"/>
      <c r="BL112" s="73"/>
      <c r="BM112" s="73"/>
      <c r="BN112" s="73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3"/>
      <c r="CJ112" s="73"/>
      <c r="CK112" s="73"/>
      <c r="CL112" s="73"/>
      <c r="CM112" s="73"/>
      <c r="CN112" s="73"/>
      <c r="CO112" s="73"/>
      <c r="CP112" s="73"/>
      <c r="CQ112" s="73"/>
      <c r="CR112" s="73"/>
      <c r="CS112" s="73"/>
      <c r="CT112" s="73"/>
      <c r="CU112" s="73"/>
      <c r="CV112" s="73"/>
      <c r="CW112" s="73"/>
      <c r="CX112" s="73"/>
      <c r="CY112" s="73"/>
      <c r="CZ112" s="73"/>
      <c r="DA112" s="73"/>
      <c r="DB112" s="73"/>
      <c r="DC112" s="73"/>
      <c r="DD112" s="73"/>
      <c r="DE112" s="73"/>
      <c r="DF112" s="73"/>
      <c r="DG112" s="73"/>
      <c r="DH112" s="73"/>
      <c r="DI112" s="73"/>
      <c r="DJ112" s="73"/>
      <c r="DK112" s="73"/>
      <c r="DL112" s="73"/>
      <c r="DM112" s="73"/>
      <c r="DN112" s="73"/>
      <c r="DO112" s="73"/>
      <c r="DP112" s="73"/>
      <c r="DQ112" s="73"/>
      <c r="DR112" s="73"/>
      <c r="DS112" s="73"/>
      <c r="DT112" s="73"/>
      <c r="DU112" s="73"/>
      <c r="DV112" s="73"/>
      <c r="DW112" s="73"/>
      <c r="DX112" s="73"/>
    </row>
    <row r="113" spans="1:128" ht="12.75" customHeight="1" x14ac:dyDescent="0.2">
      <c r="A113" s="7"/>
      <c r="B113" s="56"/>
      <c r="C113" s="56"/>
      <c r="D113" s="56"/>
      <c r="E113" s="8"/>
      <c r="F113" s="56"/>
      <c r="G113" s="56"/>
      <c r="H113" s="69"/>
      <c r="I113" s="73"/>
      <c r="J113" s="73"/>
      <c r="K113" s="73"/>
      <c r="L113" s="73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3"/>
      <c r="AI113" s="73"/>
      <c r="AJ113" s="73"/>
      <c r="AK113" s="78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8"/>
      <c r="AX113" s="78"/>
      <c r="AY113" s="78"/>
      <c r="AZ113" s="78"/>
      <c r="BA113" s="78"/>
      <c r="BB113" s="78"/>
      <c r="BC113" s="73"/>
      <c r="BD113" s="73"/>
      <c r="BE113" s="78"/>
      <c r="BF113" s="78"/>
      <c r="BG113" s="78"/>
      <c r="BH113" s="78"/>
      <c r="BI113" s="78"/>
      <c r="BJ113" s="78"/>
      <c r="BK113" s="73"/>
      <c r="BL113" s="73"/>
      <c r="BM113" s="73"/>
      <c r="BN113" s="73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3"/>
      <c r="CJ113" s="73"/>
      <c r="CK113" s="73"/>
      <c r="CL113" s="73"/>
      <c r="CM113" s="73"/>
      <c r="CN113" s="73"/>
      <c r="CO113" s="73"/>
      <c r="CP113" s="73"/>
      <c r="CQ113" s="73"/>
      <c r="CR113" s="73"/>
      <c r="CS113" s="73"/>
      <c r="CT113" s="73"/>
      <c r="CU113" s="73"/>
      <c r="CV113" s="73"/>
      <c r="CW113" s="73"/>
      <c r="CX113" s="73"/>
      <c r="CY113" s="73"/>
      <c r="CZ113" s="73"/>
      <c r="DA113" s="73"/>
      <c r="DB113" s="73"/>
      <c r="DC113" s="73"/>
      <c r="DD113" s="73"/>
      <c r="DE113" s="73"/>
      <c r="DF113" s="73"/>
      <c r="DG113" s="73"/>
      <c r="DH113" s="73"/>
      <c r="DI113" s="73"/>
      <c r="DJ113" s="73"/>
      <c r="DK113" s="73"/>
      <c r="DL113" s="73"/>
      <c r="DM113" s="73"/>
      <c r="DN113" s="73"/>
      <c r="DO113" s="73"/>
      <c r="DP113" s="73"/>
      <c r="DQ113" s="73"/>
      <c r="DR113" s="73"/>
      <c r="DS113" s="73"/>
      <c r="DT113" s="73"/>
      <c r="DU113" s="73"/>
      <c r="DV113" s="73"/>
      <c r="DW113" s="73"/>
      <c r="DX113" s="73"/>
    </row>
    <row r="114" spans="1:128" ht="12.75" customHeight="1" x14ac:dyDescent="0.2">
      <c r="A114" s="7"/>
      <c r="B114" s="56"/>
      <c r="C114" s="56"/>
      <c r="D114" s="56"/>
      <c r="E114" s="8"/>
      <c r="F114" s="56"/>
      <c r="G114" s="56"/>
      <c r="H114" s="69"/>
      <c r="I114" s="73"/>
      <c r="J114" s="73"/>
      <c r="K114" s="73"/>
      <c r="L114" s="73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3"/>
      <c r="AI114" s="73"/>
      <c r="AJ114" s="73"/>
      <c r="AK114" s="78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8"/>
      <c r="AX114" s="78"/>
      <c r="AY114" s="78"/>
      <c r="AZ114" s="78"/>
      <c r="BA114" s="78"/>
      <c r="BB114" s="78"/>
      <c r="BC114" s="73"/>
      <c r="BD114" s="73"/>
      <c r="BE114" s="78"/>
      <c r="BF114" s="78"/>
      <c r="BG114" s="78"/>
      <c r="BH114" s="78"/>
      <c r="BI114" s="78"/>
      <c r="BJ114" s="78"/>
      <c r="BK114" s="73"/>
      <c r="BL114" s="73"/>
      <c r="BM114" s="73"/>
      <c r="BN114" s="73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3"/>
      <c r="CJ114" s="73"/>
      <c r="CK114" s="73"/>
      <c r="CL114" s="73"/>
      <c r="CM114" s="73"/>
      <c r="CN114" s="73"/>
      <c r="CO114" s="73"/>
      <c r="CP114" s="73"/>
      <c r="CQ114" s="73"/>
      <c r="CR114" s="73"/>
      <c r="CS114" s="73"/>
      <c r="CT114" s="73"/>
      <c r="CU114" s="73"/>
      <c r="CV114" s="73"/>
      <c r="CW114" s="73"/>
      <c r="CX114" s="73"/>
      <c r="CY114" s="73"/>
      <c r="CZ114" s="73"/>
      <c r="DA114" s="73"/>
      <c r="DB114" s="73"/>
      <c r="DC114" s="73"/>
      <c r="DD114" s="73"/>
      <c r="DE114" s="73"/>
      <c r="DF114" s="73"/>
      <c r="DG114" s="73"/>
      <c r="DH114" s="73"/>
      <c r="DI114" s="73"/>
      <c r="DJ114" s="73"/>
      <c r="DK114" s="73"/>
      <c r="DL114" s="73"/>
      <c r="DM114" s="73"/>
      <c r="DN114" s="73"/>
      <c r="DO114" s="73"/>
      <c r="DP114" s="73"/>
      <c r="DQ114" s="73"/>
      <c r="DR114" s="73"/>
      <c r="DS114" s="73"/>
      <c r="DT114" s="73"/>
      <c r="DU114" s="73"/>
      <c r="DV114" s="73"/>
      <c r="DW114" s="73"/>
      <c r="DX114" s="73"/>
    </row>
  </sheetData>
  <autoFilter ref="B5:DW74" xr:uid="{227C82C7-1C22-4870-8862-F6BCFB00EFF8}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</autoFilter>
  <mergeCells count="632">
    <mergeCell ref="BP6:BQ6"/>
    <mergeCell ref="BR6:BS6"/>
    <mergeCell ref="BT6:BU6"/>
    <mergeCell ref="BD6:BE6"/>
    <mergeCell ref="BF6:BG6"/>
    <mergeCell ref="CP6:CQ6"/>
    <mergeCell ref="BZ6:CA6"/>
    <mergeCell ref="CB6:CC6"/>
    <mergeCell ref="AT6:AU6"/>
    <mergeCell ref="AV6:AW6"/>
    <mergeCell ref="AX6:AY6"/>
    <mergeCell ref="AZ6:BA6"/>
    <mergeCell ref="BB6:BC6"/>
    <mergeCell ref="BH6:BI6"/>
    <mergeCell ref="BJ6:BK6"/>
    <mergeCell ref="BL6:BM6"/>
    <mergeCell ref="BN6:BO6"/>
    <mergeCell ref="DT6:DU6"/>
    <mergeCell ref="DT7:DU7"/>
    <mergeCell ref="CB7:CC7"/>
    <mergeCell ref="DR7:DS7"/>
    <mergeCell ref="DB7:DC7"/>
    <mergeCell ref="DD7:DE7"/>
    <mergeCell ref="DF7:DG7"/>
    <mergeCell ref="DH7:DI7"/>
    <mergeCell ref="DJ7:DK7"/>
    <mergeCell ref="CP7:CQ7"/>
    <mergeCell ref="CR7:CS7"/>
    <mergeCell ref="CT7:CU7"/>
    <mergeCell ref="CV7:CW7"/>
    <mergeCell ref="CX7:CY7"/>
    <mergeCell ref="DV7:DW7"/>
    <mergeCell ref="CJ5:CS5"/>
    <mergeCell ref="CT5:DC5"/>
    <mergeCell ref="DD5:DM5"/>
    <mergeCell ref="DN5:DW5"/>
    <mergeCell ref="CR6:CS6"/>
    <mergeCell ref="CT6:CU6"/>
    <mergeCell ref="CV6:CW6"/>
    <mergeCell ref="DV6:DW6"/>
    <mergeCell ref="CZ7:DA7"/>
    <mergeCell ref="CX6:CY6"/>
    <mergeCell ref="CZ6:DA6"/>
    <mergeCell ref="DB6:DC6"/>
    <mergeCell ref="DD6:DE6"/>
    <mergeCell ref="DF6:DG6"/>
    <mergeCell ref="DH6:DI6"/>
    <mergeCell ref="DJ6:DK6"/>
    <mergeCell ref="DL6:DM6"/>
    <mergeCell ref="DN6:DO6"/>
    <mergeCell ref="DP6:DQ6"/>
    <mergeCell ref="DR6:DS6"/>
    <mergeCell ref="CN6:CO6"/>
    <mergeCell ref="DN7:DO7"/>
    <mergeCell ref="DP7:DQ7"/>
    <mergeCell ref="AF7:AG7"/>
    <mergeCell ref="AH7:AI7"/>
    <mergeCell ref="R7:S7"/>
    <mergeCell ref="T7:U7"/>
    <mergeCell ref="V7:W7"/>
    <mergeCell ref="X7:Y7"/>
    <mergeCell ref="Z7:AA7"/>
    <mergeCell ref="AB7:AC7"/>
    <mergeCell ref="AD7:AE7"/>
    <mergeCell ref="AH6:AI6"/>
    <mergeCell ref="B2:B3"/>
    <mergeCell ref="B4:DS4"/>
    <mergeCell ref="R5:AA5"/>
    <mergeCell ref="AB5:AK5"/>
    <mergeCell ref="AL5:AU5"/>
    <mergeCell ref="AV5:BE5"/>
    <mergeCell ref="BF5:BO5"/>
    <mergeCell ref="BP5:BY5"/>
    <mergeCell ref="BZ5:CI5"/>
    <mergeCell ref="CD6:CE6"/>
    <mergeCell ref="CF6:CG6"/>
    <mergeCell ref="CH6:CI6"/>
    <mergeCell ref="CJ6:CK6"/>
    <mergeCell ref="CL6:CM6"/>
    <mergeCell ref="BV6:BW6"/>
    <mergeCell ref="BX6:BY6"/>
    <mergeCell ref="DK2:DW2"/>
    <mergeCell ref="DK3:DW3"/>
    <mergeCell ref="C2:DJ2"/>
    <mergeCell ref="C3:BE3"/>
    <mergeCell ref="BF3:DJ3"/>
    <mergeCell ref="AP6:AQ6"/>
    <mergeCell ref="AR6:AS6"/>
    <mergeCell ref="CJ7:CK7"/>
    <mergeCell ref="CL7:CM7"/>
    <mergeCell ref="CN7:CO7"/>
    <mergeCell ref="BJ7:BK7"/>
    <mergeCell ref="BL7:BM7"/>
    <mergeCell ref="BN7:BO7"/>
    <mergeCell ref="AX7:AY7"/>
    <mergeCell ref="AZ7:BA7"/>
    <mergeCell ref="AJ7:AK7"/>
    <mergeCell ref="AL7:AM7"/>
    <mergeCell ref="AN7:AO7"/>
    <mergeCell ref="AP7:AQ7"/>
    <mergeCell ref="AR7:AS7"/>
    <mergeCell ref="AT7:AU7"/>
    <mergeCell ref="AV7:AW7"/>
    <mergeCell ref="CD7:CE7"/>
    <mergeCell ref="CF7:CG7"/>
    <mergeCell ref="AJ6:AK6"/>
    <mergeCell ref="AL6:AM6"/>
    <mergeCell ref="AN6:AO6"/>
    <mergeCell ref="N6:O6"/>
    <mergeCell ref="R6:S6"/>
    <mergeCell ref="T6:U6"/>
    <mergeCell ref="V6:W6"/>
    <mergeCell ref="DL7:DM7"/>
    <mergeCell ref="X6:Y6"/>
    <mergeCell ref="Z6:AA6"/>
    <mergeCell ref="AB6:AC6"/>
    <mergeCell ref="AD6:AE6"/>
    <mergeCell ref="AF6:AG6"/>
    <mergeCell ref="BT7:BU7"/>
    <mergeCell ref="BV7:BW7"/>
    <mergeCell ref="BX7:BY7"/>
    <mergeCell ref="BZ7:CA7"/>
    <mergeCell ref="BP7:BQ7"/>
    <mergeCell ref="BR7:BS7"/>
    <mergeCell ref="BB7:BC7"/>
    <mergeCell ref="BD7:BE7"/>
    <mergeCell ref="BF7:BG7"/>
    <mergeCell ref="BH7:BI7"/>
    <mergeCell ref="CH7:CI7"/>
    <mergeCell ref="L7:M7"/>
    <mergeCell ref="N7:O7"/>
    <mergeCell ref="B5:B8"/>
    <mergeCell ref="C5:C8"/>
    <mergeCell ref="D5:D8"/>
    <mergeCell ref="F5:F8"/>
    <mergeCell ref="G5:G8"/>
    <mergeCell ref="H5:Q5"/>
    <mergeCell ref="P6:Q6"/>
    <mergeCell ref="P7:Q7"/>
    <mergeCell ref="H7:I7"/>
    <mergeCell ref="J7:K7"/>
    <mergeCell ref="H6:I6"/>
    <mergeCell ref="J6:K6"/>
    <mergeCell ref="E5:E6"/>
    <mergeCell ref="E7:E8"/>
    <mergeCell ref="L6:M6"/>
    <mergeCell ref="BE88:BF88"/>
    <mergeCell ref="BG88:BH88"/>
    <mergeCell ref="BI88:BJ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V88"/>
    <mergeCell ref="BW88:BX88"/>
    <mergeCell ref="BY88:BZ88"/>
    <mergeCell ref="AC90:AD90"/>
    <mergeCell ref="AE90:AF90"/>
    <mergeCell ref="AW90:AX90"/>
    <mergeCell ref="AA89:AB89"/>
    <mergeCell ref="AC89:AD89"/>
    <mergeCell ref="AE89:AF89"/>
    <mergeCell ref="AW89:AX89"/>
    <mergeCell ref="I89:J89"/>
    <mergeCell ref="K89:L89"/>
    <mergeCell ref="M89:P89"/>
    <mergeCell ref="Q89:R89"/>
    <mergeCell ref="S89:T89"/>
    <mergeCell ref="U89:V89"/>
    <mergeCell ref="W89:Z89"/>
    <mergeCell ref="I90:J90"/>
    <mergeCell ref="K90:L90"/>
    <mergeCell ref="M90:P90"/>
    <mergeCell ref="Q90:R90"/>
    <mergeCell ref="S90:T90"/>
    <mergeCell ref="U90:V90"/>
    <mergeCell ref="W90:Z90"/>
    <mergeCell ref="AA90:AB90"/>
    <mergeCell ref="I88:J88"/>
    <mergeCell ref="K88:L88"/>
    <mergeCell ref="M88:P88"/>
    <mergeCell ref="Q88:R88"/>
    <mergeCell ref="S88:T88"/>
    <mergeCell ref="U88:V88"/>
    <mergeCell ref="W88:Z88"/>
    <mergeCell ref="BA89:BB89"/>
    <mergeCell ref="BC89:BD89"/>
    <mergeCell ref="BA88:BB88"/>
    <mergeCell ref="BC88:BD88"/>
    <mergeCell ref="AA88:AB88"/>
    <mergeCell ref="AC88:AD88"/>
    <mergeCell ref="AE88:AF88"/>
    <mergeCell ref="AW88:AX88"/>
    <mergeCell ref="BE89:BF89"/>
    <mergeCell ref="BW89:BX89"/>
    <mergeCell ref="BY89:BZ89"/>
    <mergeCell ref="BW90:BX90"/>
    <mergeCell ref="BY90:BZ90"/>
    <mergeCell ref="AE91:AF91"/>
    <mergeCell ref="AW91:AX91"/>
    <mergeCell ref="BA91:BB91"/>
    <mergeCell ref="BC91:BD91"/>
    <mergeCell ref="BE91:BF91"/>
    <mergeCell ref="BK91:BL91"/>
    <mergeCell ref="BM91:BN91"/>
    <mergeCell ref="BO91:BP91"/>
    <mergeCell ref="BQ91:BR91"/>
    <mergeCell ref="BS91:BV91"/>
    <mergeCell ref="BW91:BX91"/>
    <mergeCell ref="BY91:BZ91"/>
    <mergeCell ref="BA90:BB90"/>
    <mergeCell ref="BC90:BD90"/>
    <mergeCell ref="BE90:BF90"/>
    <mergeCell ref="CA89:CB89"/>
    <mergeCell ref="CC89:CD89"/>
    <mergeCell ref="CE89:CF89"/>
    <mergeCell ref="CG89:CH89"/>
    <mergeCell ref="BG89:BH89"/>
    <mergeCell ref="BI89:BJ89"/>
    <mergeCell ref="BK89:BL89"/>
    <mergeCell ref="BM89:BN89"/>
    <mergeCell ref="BO89:BP89"/>
    <mergeCell ref="BQ89:BR89"/>
    <mergeCell ref="BS89:BV89"/>
    <mergeCell ref="CA90:CB90"/>
    <mergeCell ref="CC90:CD90"/>
    <mergeCell ref="CE90:CF90"/>
    <mergeCell ref="CG90:CH90"/>
    <mergeCell ref="CE91:CF91"/>
    <mergeCell ref="CG91:CH91"/>
    <mergeCell ref="I91:J91"/>
    <mergeCell ref="K91:L91"/>
    <mergeCell ref="M91:P91"/>
    <mergeCell ref="Q91:R91"/>
    <mergeCell ref="S91:T91"/>
    <mergeCell ref="U91:V91"/>
    <mergeCell ref="W91:Z91"/>
    <mergeCell ref="BG90:BH90"/>
    <mergeCell ref="BI90:BJ90"/>
    <mergeCell ref="BK90:BL90"/>
    <mergeCell ref="BM90:BN90"/>
    <mergeCell ref="BO90:BP90"/>
    <mergeCell ref="BQ90:BR90"/>
    <mergeCell ref="BS90:BV90"/>
    <mergeCell ref="CA91:CB91"/>
    <mergeCell ref="CC91:CD91"/>
    <mergeCell ref="AA91:AB91"/>
    <mergeCell ref="AC91:AD91"/>
    <mergeCell ref="AA100:AB100"/>
    <mergeCell ref="AC100:AD100"/>
    <mergeCell ref="AE100:AF100"/>
    <mergeCell ref="I100:J100"/>
    <mergeCell ref="K100:L100"/>
    <mergeCell ref="M100:P100"/>
    <mergeCell ref="Q100:R100"/>
    <mergeCell ref="S100:T100"/>
    <mergeCell ref="U100:V100"/>
    <mergeCell ref="W100:Z100"/>
    <mergeCell ref="AA101:AB101"/>
    <mergeCell ref="AC101:AD101"/>
    <mergeCell ref="AE101:AF101"/>
    <mergeCell ref="I101:J101"/>
    <mergeCell ref="K101:L101"/>
    <mergeCell ref="M101:P101"/>
    <mergeCell ref="Q101:R101"/>
    <mergeCell ref="S101:T101"/>
    <mergeCell ref="U101:V101"/>
    <mergeCell ref="W101:Z101"/>
    <mergeCell ref="AA102:AB102"/>
    <mergeCell ref="AC102:AD102"/>
    <mergeCell ref="AE102:AF102"/>
    <mergeCell ref="I102:J102"/>
    <mergeCell ref="K102:L102"/>
    <mergeCell ref="M102:P102"/>
    <mergeCell ref="Q102:R102"/>
    <mergeCell ref="S102:T102"/>
    <mergeCell ref="U102:V102"/>
    <mergeCell ref="W102:Z102"/>
    <mergeCell ref="AA103:AB103"/>
    <mergeCell ref="AC103:AD103"/>
    <mergeCell ref="AE103:AF103"/>
    <mergeCell ref="I103:J103"/>
    <mergeCell ref="K103:L103"/>
    <mergeCell ref="M103:P103"/>
    <mergeCell ref="Q103:R103"/>
    <mergeCell ref="S103:T103"/>
    <mergeCell ref="U103:V103"/>
    <mergeCell ref="W103:Z103"/>
    <mergeCell ref="AA104:AB104"/>
    <mergeCell ref="AC104:AD104"/>
    <mergeCell ref="AE104:AF104"/>
    <mergeCell ref="I104:J104"/>
    <mergeCell ref="K104:L104"/>
    <mergeCell ref="M104:P104"/>
    <mergeCell ref="Q104:R104"/>
    <mergeCell ref="S104:T104"/>
    <mergeCell ref="U104:V104"/>
    <mergeCell ref="W104:Z104"/>
    <mergeCell ref="I94:J94"/>
    <mergeCell ref="K94:L94"/>
    <mergeCell ref="M94:P94"/>
    <mergeCell ref="Q94:R94"/>
    <mergeCell ref="S94:T94"/>
    <mergeCell ref="U94:V94"/>
    <mergeCell ref="W94:Z94"/>
    <mergeCell ref="I95:J95"/>
    <mergeCell ref="K95:L95"/>
    <mergeCell ref="M95:P95"/>
    <mergeCell ref="Q95:R95"/>
    <mergeCell ref="S95:T95"/>
    <mergeCell ref="U95:V95"/>
    <mergeCell ref="W95:Z95"/>
    <mergeCell ref="AA97:AB97"/>
    <mergeCell ref="AC97:AD97"/>
    <mergeCell ref="AE97:AF97"/>
    <mergeCell ref="I97:J97"/>
    <mergeCell ref="K97:L97"/>
    <mergeCell ref="M97:P97"/>
    <mergeCell ref="Q97:R97"/>
    <mergeCell ref="S97:T97"/>
    <mergeCell ref="U97:V97"/>
    <mergeCell ref="W97:Z97"/>
    <mergeCell ref="AA98:AB98"/>
    <mergeCell ref="AC98:AD98"/>
    <mergeCell ref="AE98:AF98"/>
    <mergeCell ref="I98:J98"/>
    <mergeCell ref="K98:L98"/>
    <mergeCell ref="M98:P98"/>
    <mergeCell ref="Q98:R98"/>
    <mergeCell ref="S98:T98"/>
    <mergeCell ref="U98:V98"/>
    <mergeCell ref="W98:Z98"/>
    <mergeCell ref="AA105:AB105"/>
    <mergeCell ref="AC105:AD105"/>
    <mergeCell ref="AE105:AF105"/>
    <mergeCell ref="I105:J105"/>
    <mergeCell ref="K105:L105"/>
    <mergeCell ref="M105:P105"/>
    <mergeCell ref="Q105:R105"/>
    <mergeCell ref="S105:T105"/>
    <mergeCell ref="U105:V105"/>
    <mergeCell ref="W105:Z105"/>
    <mergeCell ref="BA104:BB104"/>
    <mergeCell ref="BA105:BB105"/>
    <mergeCell ref="AW101:AX101"/>
    <mergeCell ref="AW102:AX102"/>
    <mergeCell ref="AW103:AX103"/>
    <mergeCell ref="AW104:AX104"/>
    <mergeCell ref="BC104:BD104"/>
    <mergeCell ref="BE104:BF104"/>
    <mergeCell ref="AW105:AX105"/>
    <mergeCell ref="BA103:BB103"/>
    <mergeCell ref="BC103:BD103"/>
    <mergeCell ref="BE103:BF103"/>
    <mergeCell ref="BA101:BB101"/>
    <mergeCell ref="BA102:BB102"/>
    <mergeCell ref="BC102:BD102"/>
    <mergeCell ref="BE102:BF102"/>
    <mergeCell ref="BQ105:BR105"/>
    <mergeCell ref="BS105:BV105"/>
    <mergeCell ref="BW105:BX105"/>
    <mergeCell ref="BY105:BZ105"/>
    <mergeCell ref="CA105:CB105"/>
    <mergeCell ref="CC105:CD105"/>
    <mergeCell ref="CE105:CF105"/>
    <mergeCell ref="CG105:CH105"/>
    <mergeCell ref="BC105:BD105"/>
    <mergeCell ref="BE105:BF105"/>
    <mergeCell ref="BG105:BH105"/>
    <mergeCell ref="BI105:BJ105"/>
    <mergeCell ref="BK105:BL105"/>
    <mergeCell ref="BM105:BN105"/>
    <mergeCell ref="BO105:BP105"/>
    <mergeCell ref="AW97:AX97"/>
    <mergeCell ref="BC97:BD97"/>
    <mergeCell ref="BE97:BF97"/>
    <mergeCell ref="BG97:BH97"/>
    <mergeCell ref="AW98:AX98"/>
    <mergeCell ref="BI100:BJ100"/>
    <mergeCell ref="BK100:BL100"/>
    <mergeCell ref="BC98:BD98"/>
    <mergeCell ref="BE98:BF98"/>
    <mergeCell ref="AW100:AX100"/>
    <mergeCell ref="BA97:BB97"/>
    <mergeCell ref="BA98:BB98"/>
    <mergeCell ref="AW99:AX99"/>
    <mergeCell ref="BA99:BB99"/>
    <mergeCell ref="BC99:BD99"/>
    <mergeCell ref="BE99:BF99"/>
    <mergeCell ref="BA100:BB100"/>
    <mergeCell ref="BG98:BH98"/>
    <mergeCell ref="BI98:BJ98"/>
    <mergeCell ref="BK98:BL98"/>
    <mergeCell ref="BG99:BH99"/>
    <mergeCell ref="BI99:BJ99"/>
    <mergeCell ref="BK99:BL99"/>
    <mergeCell ref="BG102:BH102"/>
    <mergeCell ref="BI102:BJ102"/>
    <mergeCell ref="BM100:BN100"/>
    <mergeCell ref="BO100:BP100"/>
    <mergeCell ref="BC101:BD101"/>
    <mergeCell ref="BE101:BF101"/>
    <mergeCell ref="BI101:BJ101"/>
    <mergeCell ref="BK101:BL101"/>
    <mergeCell ref="BM101:BN101"/>
    <mergeCell ref="BO101:BP101"/>
    <mergeCell ref="BC100:BD100"/>
    <mergeCell ref="BE100:BF100"/>
    <mergeCell ref="BG100:BH100"/>
    <mergeCell ref="BG101:BH101"/>
    <mergeCell ref="AA92:AB92"/>
    <mergeCell ref="AC92:AD92"/>
    <mergeCell ref="AE92:AF92"/>
    <mergeCell ref="AW92:AX92"/>
    <mergeCell ref="BA92:BB92"/>
    <mergeCell ref="BC92:BD92"/>
    <mergeCell ref="BE92:BF92"/>
    <mergeCell ref="BM92:BN92"/>
    <mergeCell ref="BO92:BP92"/>
    <mergeCell ref="BQ92:BR92"/>
    <mergeCell ref="BS92:BV92"/>
    <mergeCell ref="BG104:BH104"/>
    <mergeCell ref="BI104:BJ104"/>
    <mergeCell ref="BK104:BL104"/>
    <mergeCell ref="BM104:BN104"/>
    <mergeCell ref="BO104:BP104"/>
    <mergeCell ref="BQ104:BR104"/>
    <mergeCell ref="BK102:BL102"/>
    <mergeCell ref="BM102:BN102"/>
    <mergeCell ref="BO102:BP102"/>
    <mergeCell ref="BQ102:BR102"/>
    <mergeCell ref="BQ100:BR100"/>
    <mergeCell ref="BQ101:BR101"/>
    <mergeCell ref="BG96:BH96"/>
    <mergeCell ref="BI96:BJ96"/>
    <mergeCell ref="BG95:BH95"/>
    <mergeCell ref="BI95:BJ95"/>
    <mergeCell ref="BO95:BP95"/>
    <mergeCell ref="BQ95:BR95"/>
    <mergeCell ref="BS95:BV95"/>
    <mergeCell ref="BS100:BV100"/>
    <mergeCell ref="BI97:BJ97"/>
    <mergeCell ref="BK97:BL97"/>
    <mergeCell ref="I92:J92"/>
    <mergeCell ref="K92:L92"/>
    <mergeCell ref="M92:P92"/>
    <mergeCell ref="Q92:R92"/>
    <mergeCell ref="S92:T92"/>
    <mergeCell ref="U92:V92"/>
    <mergeCell ref="W92:Z92"/>
    <mergeCell ref="I93:J93"/>
    <mergeCell ref="K93:L93"/>
    <mergeCell ref="M93:P93"/>
    <mergeCell ref="Q93:R93"/>
    <mergeCell ref="S93:T93"/>
    <mergeCell ref="U93:V93"/>
    <mergeCell ref="W93:Z93"/>
    <mergeCell ref="BW93:BX93"/>
    <mergeCell ref="BY93:BZ93"/>
    <mergeCell ref="CA93:CB93"/>
    <mergeCell ref="CC93:CD93"/>
    <mergeCell ref="CE93:CF93"/>
    <mergeCell ref="CG93:CH93"/>
    <mergeCell ref="BG91:BH91"/>
    <mergeCell ref="BI91:BJ91"/>
    <mergeCell ref="BK93:BL93"/>
    <mergeCell ref="BM93:BN93"/>
    <mergeCell ref="BO93:BP93"/>
    <mergeCell ref="BQ93:BR93"/>
    <mergeCell ref="BS93:BV93"/>
    <mergeCell ref="BG93:BH93"/>
    <mergeCell ref="BI93:BJ93"/>
    <mergeCell ref="BW92:BX92"/>
    <mergeCell ref="BY92:BZ92"/>
    <mergeCell ref="CA92:CB92"/>
    <mergeCell ref="CC92:CD92"/>
    <mergeCell ref="CE92:CF92"/>
    <mergeCell ref="CG92:CH92"/>
    <mergeCell ref="BG92:BH92"/>
    <mergeCell ref="BI92:BJ92"/>
    <mergeCell ref="BK92:BL92"/>
    <mergeCell ref="BA93:BB93"/>
    <mergeCell ref="BC93:BD93"/>
    <mergeCell ref="BE93:BF93"/>
    <mergeCell ref="AA94:AB94"/>
    <mergeCell ref="AC94:AD94"/>
    <mergeCell ref="AE94:AF94"/>
    <mergeCell ref="AW94:AX94"/>
    <mergeCell ref="BA94:BB94"/>
    <mergeCell ref="BC94:BD94"/>
    <mergeCell ref="BE94:BF94"/>
    <mergeCell ref="AA93:AB93"/>
    <mergeCell ref="AC93:AD93"/>
    <mergeCell ref="AE93:AF93"/>
    <mergeCell ref="AW93:AX93"/>
    <mergeCell ref="CA94:CB94"/>
    <mergeCell ref="CC94:CD94"/>
    <mergeCell ref="CE94:CF94"/>
    <mergeCell ref="CG94:CH94"/>
    <mergeCell ref="BG94:BH94"/>
    <mergeCell ref="BI94:BJ94"/>
    <mergeCell ref="BK94:BL94"/>
    <mergeCell ref="BM94:BN94"/>
    <mergeCell ref="BO94:BP94"/>
    <mergeCell ref="BQ94:BR94"/>
    <mergeCell ref="BS94:BV94"/>
    <mergeCell ref="BW94:BX94"/>
    <mergeCell ref="BY94:BZ94"/>
    <mergeCell ref="BO96:BP96"/>
    <mergeCell ref="BQ96:BR96"/>
    <mergeCell ref="BS96:BV96"/>
    <mergeCell ref="BW96:BX96"/>
    <mergeCell ref="BY96:BZ96"/>
    <mergeCell ref="I96:J96"/>
    <mergeCell ref="K96:L96"/>
    <mergeCell ref="M96:P96"/>
    <mergeCell ref="Q96:R96"/>
    <mergeCell ref="S96:T96"/>
    <mergeCell ref="U96:V96"/>
    <mergeCell ref="W96:Z96"/>
    <mergeCell ref="BK95:BL95"/>
    <mergeCell ref="BM95:BN95"/>
    <mergeCell ref="BC95:BD95"/>
    <mergeCell ref="BE95:BF95"/>
    <mergeCell ref="AA96:AB96"/>
    <mergeCell ref="AC96:AD96"/>
    <mergeCell ref="AE96:AF96"/>
    <mergeCell ref="AW96:AX96"/>
    <mergeCell ref="BA96:BB96"/>
    <mergeCell ref="BC96:BD96"/>
    <mergeCell ref="BE96:BF96"/>
    <mergeCell ref="AA95:AB95"/>
    <mergeCell ref="AC95:AD95"/>
    <mergeCell ref="AE95:AF95"/>
    <mergeCell ref="AW95:AX95"/>
    <mergeCell ref="BA95:BB95"/>
    <mergeCell ref="BK96:BL96"/>
    <mergeCell ref="BM96:BN96"/>
    <mergeCell ref="BY99:BZ99"/>
    <mergeCell ref="CA99:CB99"/>
    <mergeCell ref="BW95:BX95"/>
    <mergeCell ref="BY95:BZ95"/>
    <mergeCell ref="CA95:CB95"/>
    <mergeCell ref="CC95:CD95"/>
    <mergeCell ref="CE95:CF95"/>
    <mergeCell ref="CG95:CH95"/>
    <mergeCell ref="CE96:CF96"/>
    <mergeCell ref="CG96:CH96"/>
    <mergeCell ref="CA96:CB96"/>
    <mergeCell ref="CC96:CD96"/>
    <mergeCell ref="BY97:BZ97"/>
    <mergeCell ref="CA97:CB97"/>
    <mergeCell ref="CC97:CD97"/>
    <mergeCell ref="CE97:CF97"/>
    <mergeCell ref="CG97:CH97"/>
    <mergeCell ref="CE98:CF98"/>
    <mergeCell ref="CG98:CH98"/>
    <mergeCell ref="CG99:CH99"/>
    <mergeCell ref="CC99:CD99"/>
    <mergeCell ref="CE99:CF99"/>
    <mergeCell ref="BW100:BX100"/>
    <mergeCell ref="BY100:BZ100"/>
    <mergeCell ref="CA100:CB100"/>
    <mergeCell ref="CC100:CD100"/>
    <mergeCell ref="CE100:CF100"/>
    <mergeCell ref="CG100:CH100"/>
    <mergeCell ref="BS102:BV102"/>
    <mergeCell ref="BW102:BX102"/>
    <mergeCell ref="BY102:BZ102"/>
    <mergeCell ref="CA102:CB102"/>
    <mergeCell ref="CC102:CD102"/>
    <mergeCell ref="CE102:CF102"/>
    <mergeCell ref="CG102:CH102"/>
    <mergeCell ref="BS101:BV101"/>
    <mergeCell ref="BW101:BX101"/>
    <mergeCell ref="BY101:BZ101"/>
    <mergeCell ref="CA101:CB101"/>
    <mergeCell ref="CC101:CD101"/>
    <mergeCell ref="CE101:CF101"/>
    <mergeCell ref="CG101:CH101"/>
    <mergeCell ref="BM97:BN97"/>
    <mergeCell ref="BO97:BP97"/>
    <mergeCell ref="BQ97:BR97"/>
    <mergeCell ref="BS97:BV97"/>
    <mergeCell ref="BW97:BX97"/>
    <mergeCell ref="BW98:BX98"/>
    <mergeCell ref="BY98:BZ98"/>
    <mergeCell ref="CA98:CB98"/>
    <mergeCell ref="CC98:CD98"/>
    <mergeCell ref="BM98:BN98"/>
    <mergeCell ref="BO98:BP98"/>
    <mergeCell ref="BQ98:BR98"/>
    <mergeCell ref="BS98:BV98"/>
    <mergeCell ref="BM99:BN99"/>
    <mergeCell ref="BO99:BP99"/>
    <mergeCell ref="BQ99:BR99"/>
    <mergeCell ref="BS99:BV99"/>
    <mergeCell ref="BW99:BX99"/>
    <mergeCell ref="AA99:AB99"/>
    <mergeCell ref="AC99:AD99"/>
    <mergeCell ref="AE99:AF99"/>
    <mergeCell ref="I99:J99"/>
    <mergeCell ref="K99:L99"/>
    <mergeCell ref="M99:P99"/>
    <mergeCell ref="Q99:R99"/>
    <mergeCell ref="S99:T99"/>
    <mergeCell ref="U99:V99"/>
    <mergeCell ref="W99:Z99"/>
    <mergeCell ref="BG103:BH103"/>
    <mergeCell ref="BI103:BJ103"/>
    <mergeCell ref="BK103:BL103"/>
    <mergeCell ref="BM103:BN103"/>
    <mergeCell ref="CE103:CF103"/>
    <mergeCell ref="CG103:CH103"/>
    <mergeCell ref="BS104:BV104"/>
    <mergeCell ref="BW104:BX104"/>
    <mergeCell ref="BY104:BZ104"/>
    <mergeCell ref="CA104:CB104"/>
    <mergeCell ref="CC104:CD104"/>
    <mergeCell ref="CE104:CF104"/>
    <mergeCell ref="CG104:CH104"/>
    <mergeCell ref="BO103:BP103"/>
    <mergeCell ref="BQ103:BR103"/>
    <mergeCell ref="BS103:BV103"/>
    <mergeCell ref="BW103:BX103"/>
    <mergeCell ref="BY103:BZ103"/>
    <mergeCell ref="CA103:CB103"/>
    <mergeCell ref="CC103:CD103"/>
  </mergeCells>
  <conditionalFormatting sqref="E5">
    <cfRule type="cellIs" dxfId="45" priority="10" operator="equal">
      <formula>""</formula>
    </cfRule>
    <cfRule type="cellIs" dxfId="44" priority="11" operator="lessThan">
      <formula>50%</formula>
    </cfRule>
    <cfRule type="cellIs" dxfId="43" priority="12" operator="lessThanOrEqual">
      <formula>70%</formula>
    </cfRule>
    <cfRule type="cellIs" dxfId="42" priority="13" operator="lessThan">
      <formula>90%</formula>
    </cfRule>
    <cfRule type="cellIs" dxfId="41" priority="14" operator="greaterThanOrEqual">
      <formula>90%</formula>
    </cfRule>
  </conditionalFormatting>
  <conditionalFormatting sqref="E9">
    <cfRule type="cellIs" dxfId="40" priority="5" operator="equal">
      <formula>""</formula>
    </cfRule>
    <cfRule type="cellIs" dxfId="39" priority="6" operator="lessThan">
      <formula>50%</formula>
    </cfRule>
    <cfRule type="cellIs" dxfId="38" priority="7" operator="lessThanOrEqual">
      <formula>70%</formula>
    </cfRule>
    <cfRule type="cellIs" dxfId="37" priority="8" operator="lessThan">
      <formula>90%</formula>
    </cfRule>
    <cfRule type="cellIs" dxfId="36" priority="9" operator="greaterThanOrEqual">
      <formula>90%</formula>
    </cfRule>
  </conditionalFormatting>
  <conditionalFormatting sqref="E10:E73">
    <cfRule type="cellIs" dxfId="35" priority="28" operator="equal">
      <formula>""</formula>
    </cfRule>
    <cfRule type="iconSet" priority="29">
      <iconSet>
        <cfvo type="percent" val="0"/>
        <cfvo type="percent" val="33"/>
        <cfvo type="percent" val="67"/>
      </iconSet>
    </cfRule>
  </conditionalFormatting>
  <printOptions horizontalCentered="1"/>
  <pageMargins left="0.35433070866141736" right="0.31496062992125984" top="0.39370078740157483" bottom="0.39370078740157483" header="0" footer="0"/>
  <pageSetup scale="23" orientation="landscape" r:id="rId1"/>
  <headerFooter>
    <oddFooter>&amp;L&amp;P de &amp;C&amp;D&amp;RGerente: Carlos O. Rosas Acevedo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4"/>
  <sheetViews>
    <sheetView showGridLines="0" zoomScale="70" zoomScaleNormal="70" workbookViewId="0"/>
  </sheetViews>
  <sheetFormatPr baseColWidth="10" defaultColWidth="14.42578125" defaultRowHeight="15" customHeight="1" x14ac:dyDescent="0.2"/>
  <cols>
    <col min="1" max="2" width="1.7109375" customWidth="1"/>
    <col min="3" max="5" width="10.7109375" customWidth="1"/>
    <col min="6" max="13" width="9.140625" customWidth="1"/>
    <col min="14" max="14" width="6.28515625" customWidth="1"/>
    <col min="15" max="15" width="1.7109375" customWidth="1"/>
    <col min="16" max="23" width="9.140625" customWidth="1"/>
    <col min="24" max="24" width="11" customWidth="1"/>
    <col min="25" max="26" width="9.140625" customWidth="1"/>
  </cols>
  <sheetData>
    <row r="1" spans="1:26" ht="4.5" customHeight="1" x14ac:dyDescent="0.2">
      <c r="A1" s="70">
        <v>1</v>
      </c>
      <c r="B1" s="7"/>
      <c r="C1" s="7"/>
      <c r="D1" s="7"/>
      <c r="E1" s="7"/>
      <c r="F1" s="7"/>
      <c r="G1" s="8"/>
      <c r="H1" s="71"/>
      <c r="I1" s="72"/>
      <c r="J1" s="72"/>
      <c r="K1" s="72"/>
      <c r="L1" s="78"/>
      <c r="M1" s="78"/>
      <c r="N1" s="78"/>
      <c r="O1" s="78"/>
      <c r="P1" s="78"/>
      <c r="Q1" s="78"/>
      <c r="R1" s="78"/>
      <c r="S1" s="73"/>
      <c r="T1" s="73"/>
      <c r="U1" s="73"/>
      <c r="V1" s="73"/>
      <c r="W1" s="7"/>
      <c r="X1" s="7"/>
      <c r="Y1" s="7"/>
      <c r="Z1" s="7"/>
    </row>
    <row r="2" spans="1:26" ht="49.5" customHeight="1" x14ac:dyDescent="0.2">
      <c r="A2" s="70">
        <v>0</v>
      </c>
      <c r="B2" s="127" t="s">
        <v>51</v>
      </c>
      <c r="C2" s="124"/>
      <c r="D2" s="124"/>
      <c r="E2" s="125"/>
      <c r="F2" s="135" t="str">
        <f>'Plan de trabajo'!C2</f>
        <v xml:space="preserve">PLAN ANUAL DE TRABAJO SISTEMA DE GESTIÓN DE SEGURIDAD Y SALUD EN EL TRABAJO </v>
      </c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38" t="s">
        <v>52</v>
      </c>
      <c r="X2" s="124"/>
      <c r="Y2" s="124"/>
      <c r="Z2" s="125"/>
    </row>
    <row r="3" spans="1:26" ht="49.5" customHeight="1" x14ac:dyDescent="0.2">
      <c r="A3" s="70"/>
      <c r="B3" s="128"/>
      <c r="C3" s="115"/>
      <c r="D3" s="115"/>
      <c r="E3" s="129"/>
      <c r="F3" s="135" t="str">
        <f>'Plan de trabajo'!C3</f>
        <v>GESTIÓN DE CAPACITACIÓN</v>
      </c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8"/>
      <c r="X3" s="115"/>
      <c r="Y3" s="115"/>
      <c r="Z3" s="129"/>
    </row>
    <row r="4" spans="1:26" ht="49.5" customHeight="1" x14ac:dyDescent="0.2">
      <c r="A4" s="70"/>
      <c r="B4" s="130"/>
      <c r="C4" s="111"/>
      <c r="D4" s="111"/>
      <c r="E4" s="131"/>
      <c r="F4" s="135" t="s">
        <v>0</v>
      </c>
      <c r="G4" s="121"/>
      <c r="H4" s="121"/>
      <c r="I4" s="121"/>
      <c r="J4" s="121"/>
      <c r="K4" s="121"/>
      <c r="L4" s="122"/>
      <c r="M4" s="135" t="s">
        <v>1</v>
      </c>
      <c r="N4" s="121"/>
      <c r="O4" s="121"/>
      <c r="P4" s="121"/>
      <c r="Q4" s="121"/>
      <c r="R4" s="121"/>
      <c r="S4" s="135" t="s">
        <v>53</v>
      </c>
      <c r="T4" s="121"/>
      <c r="U4" s="121"/>
      <c r="V4" s="121"/>
      <c r="W4" s="130"/>
      <c r="X4" s="111"/>
      <c r="Y4" s="111"/>
      <c r="Z4" s="131"/>
    </row>
    <row r="5" spans="1:26" ht="12.75" customHeight="1" x14ac:dyDescent="0.2">
      <c r="A5" s="70"/>
      <c r="B5" s="136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</row>
    <row r="6" spans="1:26" ht="18" customHeight="1" x14ac:dyDescent="0.2">
      <c r="A6" s="70"/>
      <c r="B6" s="132" t="s">
        <v>54</v>
      </c>
      <c r="C6" s="121"/>
      <c r="D6" s="121"/>
      <c r="E6" s="122"/>
      <c r="F6" s="133">
        <f ca="1">TODAY()</f>
        <v>45722</v>
      </c>
      <c r="G6" s="121"/>
      <c r="H6" s="121"/>
      <c r="I6" s="122"/>
      <c r="J6" s="7"/>
      <c r="K6" s="18" t="s">
        <v>55</v>
      </c>
      <c r="L6" s="134"/>
      <c r="M6" s="122"/>
      <c r="N6" s="7"/>
      <c r="O6" s="7"/>
      <c r="P6" s="132" t="s">
        <v>56</v>
      </c>
      <c r="Q6" s="121"/>
      <c r="R6" s="122"/>
      <c r="S6" s="137">
        <v>43507</v>
      </c>
      <c r="T6" s="122"/>
      <c r="U6" s="7"/>
      <c r="V6" s="132" t="s">
        <v>56</v>
      </c>
      <c r="W6" s="121"/>
      <c r="X6" s="122"/>
      <c r="Y6" s="137">
        <v>43596</v>
      </c>
      <c r="Z6" s="122"/>
    </row>
    <row r="7" spans="1:26" ht="12.75" customHeight="1" x14ac:dyDescent="0.2">
      <c r="A7" s="70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.75" customHeight="1" x14ac:dyDescent="0.2">
      <c r="A8" s="20"/>
      <c r="B8" s="120" t="s">
        <v>57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2"/>
    </row>
    <row r="9" spans="1:26" ht="12.75" customHeight="1" x14ac:dyDescent="0.2">
      <c r="A9" s="20"/>
      <c r="B9" s="21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22"/>
    </row>
    <row r="10" spans="1:26" ht="12.75" customHeight="1" x14ac:dyDescent="0.2">
      <c r="A10" s="20"/>
      <c r="B10" s="23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4"/>
      <c r="W10" s="25"/>
      <c r="X10" s="26" t="s">
        <v>58</v>
      </c>
      <c r="Y10" s="26" t="s">
        <v>59</v>
      </c>
      <c r="Z10" s="27"/>
    </row>
    <row r="11" spans="1:26" ht="12.75" customHeight="1" x14ac:dyDescent="0.2">
      <c r="A11" s="20"/>
      <c r="B11" s="23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4" t="s">
        <v>60</v>
      </c>
      <c r="W11" s="28">
        <v>0</v>
      </c>
      <c r="X11" s="29">
        <v>0</v>
      </c>
      <c r="Y11" s="30">
        <f>+W13</f>
        <v>0.45</v>
      </c>
      <c r="Z11" s="31">
        <f>Y11</f>
        <v>0.45</v>
      </c>
    </row>
    <row r="12" spans="1:26" ht="12.75" customHeight="1" x14ac:dyDescent="0.2">
      <c r="A12" s="20"/>
      <c r="B12" s="23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4" t="s">
        <v>61</v>
      </c>
      <c r="W12" s="25">
        <v>1</v>
      </c>
      <c r="X12" s="24"/>
      <c r="Y12" s="24"/>
      <c r="Z12" s="32"/>
    </row>
    <row r="13" spans="1:26" ht="12.75" customHeight="1" x14ac:dyDescent="0.2">
      <c r="A13" s="20"/>
      <c r="B13" s="23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4" t="s">
        <v>62</v>
      </c>
      <c r="W13" s="25">
        <v>0.45</v>
      </c>
      <c r="X13" s="24"/>
      <c r="Y13" s="24"/>
      <c r="Z13" s="32"/>
    </row>
    <row r="14" spans="1:26" ht="12.75" customHeight="1" x14ac:dyDescent="0.2">
      <c r="A14" s="20"/>
      <c r="B14" s="23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4" t="s">
        <v>63</v>
      </c>
      <c r="W14" s="25">
        <v>0.2</v>
      </c>
      <c r="X14" s="24"/>
      <c r="Y14" s="24"/>
      <c r="Z14" s="32"/>
    </row>
    <row r="15" spans="1:26" ht="12.75" customHeight="1" x14ac:dyDescent="0.2">
      <c r="A15" s="20"/>
      <c r="B15" s="23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4" t="s">
        <v>64</v>
      </c>
      <c r="W15" s="25">
        <v>0.4</v>
      </c>
      <c r="X15" s="24"/>
      <c r="Y15" s="24"/>
      <c r="Z15" s="32"/>
    </row>
    <row r="16" spans="1:26" ht="12.75" customHeight="1" x14ac:dyDescent="0.2">
      <c r="A16" s="20"/>
      <c r="B16" s="23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4" t="s">
        <v>65</v>
      </c>
      <c r="W16" s="25">
        <v>0.6</v>
      </c>
      <c r="X16" s="24"/>
      <c r="Y16" s="24"/>
      <c r="Z16" s="32"/>
    </row>
    <row r="17" spans="22:26" ht="12.75" customHeight="1" x14ac:dyDescent="0.2">
      <c r="V17" s="24" t="s">
        <v>66</v>
      </c>
      <c r="W17" s="25">
        <v>0.8</v>
      </c>
      <c r="X17" s="24"/>
      <c r="Y17" s="24"/>
      <c r="Z17" s="32"/>
    </row>
    <row r="18" spans="22:26" ht="12.75" customHeight="1" x14ac:dyDescent="0.2">
      <c r="V18" s="20"/>
      <c r="W18" s="33"/>
      <c r="X18" s="20"/>
      <c r="Y18" s="20"/>
      <c r="Z18" s="34"/>
    </row>
    <row r="19" spans="22:26" ht="12.75" customHeight="1" x14ac:dyDescent="0.2">
      <c r="V19" s="20"/>
      <c r="W19" s="33"/>
      <c r="X19" s="20"/>
      <c r="Y19" s="20"/>
      <c r="Z19" s="34"/>
    </row>
    <row r="20" spans="22:26" ht="12.75" customHeight="1" x14ac:dyDescent="0.2">
      <c r="V20" s="20"/>
      <c r="W20" s="33"/>
      <c r="X20" s="20"/>
      <c r="Y20" s="20"/>
      <c r="Z20" s="34"/>
    </row>
    <row r="21" spans="22:26" ht="12.75" customHeight="1" x14ac:dyDescent="0.2">
      <c r="V21" s="20"/>
      <c r="W21" s="33"/>
      <c r="X21" s="20"/>
      <c r="Y21" s="20"/>
      <c r="Z21" s="34"/>
    </row>
    <row r="22" spans="22:26" ht="12.75" customHeight="1" x14ac:dyDescent="0.2">
      <c r="V22" s="20"/>
      <c r="W22" s="20"/>
      <c r="X22" s="20"/>
      <c r="Y22" s="20"/>
      <c r="Z22" s="34"/>
    </row>
    <row r="23" spans="22:26" ht="12.75" customHeight="1" x14ac:dyDescent="0.2">
      <c r="V23" s="20"/>
      <c r="W23" s="20"/>
      <c r="X23" s="20"/>
      <c r="Y23" s="20"/>
      <c r="Z23" s="34"/>
    </row>
    <row r="24" spans="22:26" ht="12.75" customHeight="1" x14ac:dyDescent="0.2">
      <c r="V24" s="20"/>
      <c r="W24" s="20"/>
      <c r="X24" s="20"/>
      <c r="Y24" s="20"/>
      <c r="Z24" s="34"/>
    </row>
    <row r="25" spans="22:26" ht="12.75" customHeight="1" x14ac:dyDescent="0.2">
      <c r="V25" s="20"/>
      <c r="W25" s="20"/>
      <c r="X25" s="20"/>
      <c r="Y25" s="20"/>
      <c r="Z25" s="34"/>
    </row>
    <row r="26" spans="22:26" ht="12.75" customHeight="1" x14ac:dyDescent="0.2">
      <c r="V26" s="20"/>
      <c r="W26" s="20"/>
      <c r="X26" s="20"/>
      <c r="Y26" s="20"/>
      <c r="Z26" s="34"/>
    </row>
    <row r="27" spans="22:26" ht="12.75" customHeight="1" x14ac:dyDescent="0.2">
      <c r="V27" s="20"/>
      <c r="W27" s="20"/>
      <c r="X27" s="20"/>
      <c r="Y27" s="20"/>
      <c r="Z27" s="34"/>
    </row>
    <row r="28" spans="22:26" ht="12.75" customHeight="1" x14ac:dyDescent="0.2">
      <c r="V28" s="38" t="s">
        <v>67</v>
      </c>
      <c r="W28" s="20"/>
      <c r="X28" s="20"/>
      <c r="Y28" s="20"/>
      <c r="Z28" s="34"/>
    </row>
    <row r="29" spans="22:26" ht="12.75" customHeight="1" x14ac:dyDescent="0.2">
      <c r="V29" s="126" t="s">
        <v>68</v>
      </c>
      <c r="W29" s="115"/>
      <c r="X29" s="115"/>
      <c r="Y29" s="39" t="str">
        <f>+'Plan de trabajo'!E5</f>
        <v/>
      </c>
      <c r="Z29" s="40" t="str">
        <f>+Y29</f>
        <v/>
      </c>
    </row>
    <row r="30" spans="22:26" ht="12.75" customHeight="1" x14ac:dyDescent="0.2">
      <c r="V30" s="126">
        <f>+'Plan de trabajo'!B9</f>
        <v>0</v>
      </c>
      <c r="W30" s="115"/>
      <c r="X30" s="115"/>
      <c r="Y30" s="39">
        <f>+'Plan de trabajo'!E9</f>
        <v>0</v>
      </c>
      <c r="Z30" s="41">
        <v>10</v>
      </c>
    </row>
    <row r="31" spans="22:26" ht="12.75" customHeight="1" x14ac:dyDescent="0.2">
      <c r="V31" s="126" t="e">
        <f>+'Plan de trabajo'!#REF!</f>
        <v>#REF!</v>
      </c>
      <c r="W31" s="115"/>
      <c r="X31" s="115"/>
      <c r="Y31" s="39" t="e">
        <f>+'Plan de trabajo'!#REF!</f>
        <v>#REF!</v>
      </c>
      <c r="Z31" s="40">
        <f>200-SUM(Z29:Z30)</f>
        <v>190</v>
      </c>
    </row>
    <row r="34" spans="2:26" ht="12.75" customHeight="1" x14ac:dyDescent="0.2">
      <c r="B34" s="120" t="s">
        <v>69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2"/>
      <c r="N34" s="20"/>
      <c r="O34" s="120" t="s">
        <v>70</v>
      </c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2"/>
    </row>
    <row r="35" spans="2:26" ht="286.5" customHeight="1" x14ac:dyDescent="0.2">
      <c r="B35" s="123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5"/>
      <c r="N35" s="20"/>
      <c r="O35" s="123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5"/>
    </row>
    <row r="36" spans="2:26" ht="12.75" customHeight="1" x14ac:dyDescent="0.2">
      <c r="B36" s="23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34"/>
      <c r="N36" s="20"/>
      <c r="O36" s="23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34"/>
    </row>
    <row r="37" spans="2:26" ht="12.75" customHeight="1" x14ac:dyDescent="0.2">
      <c r="B37" s="23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34"/>
      <c r="N37" s="20"/>
      <c r="O37" s="23"/>
      <c r="P37" s="43"/>
      <c r="Q37" s="43"/>
      <c r="R37" s="20"/>
      <c r="S37" s="20"/>
      <c r="T37" s="20"/>
      <c r="U37" s="20"/>
      <c r="V37" s="20"/>
      <c r="W37" s="20"/>
      <c r="X37" s="20"/>
      <c r="Y37" s="20"/>
      <c r="Z37" s="34"/>
    </row>
    <row r="38" spans="2:26" ht="12.75" customHeight="1" x14ac:dyDescent="0.2">
      <c r="B38" s="23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34"/>
      <c r="N38" s="20"/>
      <c r="O38" s="23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34"/>
    </row>
    <row r="39" spans="2:26" ht="12.75" customHeight="1" x14ac:dyDescent="0.2">
      <c r="B39" s="23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34"/>
      <c r="N39" s="20"/>
      <c r="O39" s="23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34"/>
    </row>
    <row r="40" spans="2:26" ht="12.75" customHeight="1" x14ac:dyDescent="0.2">
      <c r="B40" s="23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34"/>
      <c r="N40" s="20"/>
      <c r="O40" s="23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34"/>
    </row>
    <row r="41" spans="2:26" ht="12.75" customHeight="1" x14ac:dyDescent="0.2">
      <c r="B41" s="23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34"/>
      <c r="N41" s="20"/>
      <c r="O41" s="23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34"/>
    </row>
    <row r="42" spans="2:26" ht="12.75" customHeight="1" x14ac:dyDescent="0.2">
      <c r="B42" s="23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34"/>
      <c r="N42" s="20"/>
      <c r="O42" s="23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34"/>
    </row>
    <row r="43" spans="2:26" ht="12.75" customHeight="1" x14ac:dyDescent="0.2">
      <c r="B43" s="23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34"/>
      <c r="N43" s="20"/>
      <c r="O43" s="23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34"/>
    </row>
    <row r="44" spans="2:26" ht="12.75" customHeight="1" x14ac:dyDescent="0.2">
      <c r="B44" s="23"/>
      <c r="C44" s="20"/>
      <c r="D44" s="43" t="s">
        <v>71</v>
      </c>
      <c r="E44" s="20"/>
      <c r="F44" s="20"/>
      <c r="G44" s="20"/>
      <c r="H44" s="20"/>
      <c r="I44" s="20"/>
      <c r="J44" s="20"/>
      <c r="K44" s="20"/>
      <c r="L44" s="20"/>
      <c r="M44" s="34"/>
      <c r="N44" s="20"/>
      <c r="O44" s="23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34"/>
    </row>
    <row r="45" spans="2:26" ht="12.75" customHeight="1" x14ac:dyDescent="0.2">
      <c r="B45" s="23"/>
      <c r="C45" s="20"/>
      <c r="D45" s="117" t="e">
        <f>+'Plan de trabajo'!#REF!</f>
        <v>#REF!</v>
      </c>
      <c r="E45" s="115"/>
      <c r="F45" s="115"/>
      <c r="G45" s="115"/>
      <c r="H45" s="115"/>
      <c r="I45" s="44" t="e">
        <f>+'Plan de trabajo'!#REF!</f>
        <v>#REF!</v>
      </c>
      <c r="J45" s="20"/>
      <c r="K45" s="20"/>
      <c r="L45" s="20"/>
      <c r="M45" s="34"/>
      <c r="N45" s="20"/>
      <c r="O45" s="23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34"/>
    </row>
    <row r="46" spans="2:26" ht="12.75" customHeight="1" x14ac:dyDescent="0.2">
      <c r="B46" s="23"/>
      <c r="C46" s="20"/>
      <c r="D46" s="117" t="e">
        <f>+'Plan de trabajo'!#REF!</f>
        <v>#REF!</v>
      </c>
      <c r="E46" s="115"/>
      <c r="F46" s="115"/>
      <c r="G46" s="115"/>
      <c r="H46" s="115"/>
      <c r="I46" s="44" t="e">
        <f>+'Plan de trabajo'!#REF!</f>
        <v>#REF!</v>
      </c>
      <c r="J46" s="20"/>
      <c r="K46" s="20"/>
      <c r="L46" s="20"/>
      <c r="M46" s="34"/>
      <c r="N46" s="20"/>
      <c r="O46" s="23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34"/>
    </row>
    <row r="47" spans="2:26" ht="12.75" customHeight="1" x14ac:dyDescent="0.2">
      <c r="B47" s="23"/>
      <c r="C47" s="20"/>
      <c r="D47" s="117" t="e">
        <f>+'Plan de trabajo'!#REF!</f>
        <v>#REF!</v>
      </c>
      <c r="E47" s="115"/>
      <c r="F47" s="115"/>
      <c r="G47" s="115"/>
      <c r="H47" s="115"/>
      <c r="I47" s="44" t="e">
        <f>+'Plan de trabajo'!#REF!</f>
        <v>#REF!</v>
      </c>
      <c r="J47" s="20"/>
      <c r="K47" s="20"/>
      <c r="L47" s="20"/>
      <c r="M47" s="34"/>
      <c r="N47" s="20"/>
      <c r="O47" s="23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34"/>
    </row>
    <row r="50" spans="2:26" ht="12.75" customHeight="1" x14ac:dyDescent="0.2">
      <c r="B50" s="120" t="s">
        <v>72</v>
      </c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2"/>
    </row>
    <row r="51" spans="2:26" ht="12.75" customHeight="1" x14ac:dyDescent="0.2">
      <c r="B51" s="21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22"/>
    </row>
    <row r="52" spans="2:26" ht="12.75" customHeight="1" x14ac:dyDescent="0.2">
      <c r="B52" s="23"/>
      <c r="C52" s="4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34"/>
    </row>
    <row r="53" spans="2:26" ht="19.5" customHeight="1" x14ac:dyDescent="0.2">
      <c r="B53" s="23"/>
      <c r="C53" s="117"/>
      <c r="D53" s="115"/>
      <c r="E53" s="115"/>
      <c r="F53" s="115"/>
      <c r="G53" s="115"/>
      <c r="H53" s="115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34"/>
    </row>
    <row r="54" spans="2:26" ht="19.5" customHeight="1" x14ac:dyDescent="0.2">
      <c r="B54" s="23"/>
      <c r="C54" s="117"/>
      <c r="D54" s="115"/>
      <c r="E54" s="115"/>
      <c r="F54" s="115"/>
      <c r="G54" s="115"/>
      <c r="H54" s="115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34"/>
    </row>
    <row r="55" spans="2:26" ht="19.5" customHeight="1" x14ac:dyDescent="0.2">
      <c r="B55" s="23"/>
      <c r="C55" s="117"/>
      <c r="D55" s="115"/>
      <c r="E55" s="115"/>
      <c r="F55" s="115"/>
      <c r="G55" s="115"/>
      <c r="H55" s="115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34"/>
    </row>
    <row r="56" spans="2:26" ht="19.5" customHeight="1" x14ac:dyDescent="0.2">
      <c r="B56" s="23"/>
      <c r="C56" s="117"/>
      <c r="D56" s="115"/>
      <c r="E56" s="115"/>
      <c r="F56" s="115"/>
      <c r="G56" s="115"/>
      <c r="H56" s="115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34"/>
    </row>
    <row r="57" spans="2:26" ht="19.5" customHeight="1" x14ac:dyDescent="0.2">
      <c r="B57" s="23"/>
      <c r="C57" s="117"/>
      <c r="D57" s="115"/>
      <c r="E57" s="115"/>
      <c r="F57" s="115"/>
      <c r="G57" s="115"/>
      <c r="H57" s="115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34"/>
    </row>
    <row r="58" spans="2:26" ht="19.5" customHeight="1" x14ac:dyDescent="0.2">
      <c r="B58" s="23"/>
      <c r="C58" s="117"/>
      <c r="D58" s="115"/>
      <c r="E58" s="115"/>
      <c r="F58" s="115"/>
      <c r="G58" s="115"/>
      <c r="H58" s="115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34"/>
    </row>
    <row r="59" spans="2:26" ht="19.5" customHeight="1" x14ac:dyDescent="0.2">
      <c r="B59" s="23"/>
      <c r="C59" s="117"/>
      <c r="D59" s="115"/>
      <c r="E59" s="115"/>
      <c r="F59" s="115"/>
      <c r="G59" s="115"/>
      <c r="H59" s="115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34"/>
    </row>
    <row r="60" spans="2:26" ht="19.5" customHeight="1" x14ac:dyDescent="0.2">
      <c r="B60" s="23"/>
      <c r="C60" s="117"/>
      <c r="D60" s="115"/>
      <c r="E60" s="115"/>
      <c r="F60" s="115"/>
      <c r="G60" s="115"/>
      <c r="H60" s="115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34"/>
    </row>
    <row r="61" spans="2:26" ht="19.5" customHeight="1" x14ac:dyDescent="0.2">
      <c r="B61" s="23"/>
      <c r="C61" s="117"/>
      <c r="D61" s="115"/>
      <c r="E61" s="115"/>
      <c r="F61" s="115"/>
      <c r="G61" s="115"/>
      <c r="H61" s="115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34"/>
    </row>
    <row r="62" spans="2:26" ht="19.5" customHeight="1" x14ac:dyDescent="0.2">
      <c r="B62" s="23"/>
      <c r="C62" s="117"/>
      <c r="D62" s="115"/>
      <c r="E62" s="115"/>
      <c r="F62" s="115"/>
      <c r="G62" s="115"/>
      <c r="H62" s="115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34"/>
    </row>
    <row r="63" spans="2:26" ht="19.5" customHeight="1" x14ac:dyDescent="0.2">
      <c r="B63" s="23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34"/>
    </row>
    <row r="64" spans="2:26" ht="19.5" customHeight="1" x14ac:dyDescent="0.2">
      <c r="B64" s="23"/>
      <c r="C64" s="117"/>
      <c r="D64" s="115"/>
      <c r="E64" s="115"/>
      <c r="F64" s="115"/>
      <c r="G64" s="115"/>
      <c r="H64" s="115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34"/>
    </row>
    <row r="65" spans="3:8" ht="19.5" customHeight="1" x14ac:dyDescent="0.2">
      <c r="C65" s="117"/>
      <c r="D65" s="115"/>
      <c r="E65" s="115"/>
      <c r="F65" s="115"/>
      <c r="G65" s="115"/>
      <c r="H65" s="115"/>
    </row>
    <row r="66" spans="3:8" ht="19.5" customHeight="1" x14ac:dyDescent="0.2">
      <c r="C66" s="117"/>
      <c r="D66" s="115"/>
      <c r="E66" s="115"/>
      <c r="F66" s="115"/>
      <c r="G66" s="115"/>
      <c r="H66" s="115"/>
    </row>
    <row r="67" spans="3:8" ht="19.5" customHeight="1" x14ac:dyDescent="0.2">
      <c r="C67" s="20"/>
      <c r="D67" s="20"/>
      <c r="E67" s="20"/>
      <c r="F67" s="20"/>
      <c r="G67" s="20"/>
      <c r="H67" s="20"/>
    </row>
    <row r="68" spans="3:8" ht="19.5" customHeight="1" x14ac:dyDescent="0.2">
      <c r="C68" s="117"/>
      <c r="D68" s="115"/>
      <c r="E68" s="115"/>
      <c r="F68" s="115"/>
      <c r="G68" s="115"/>
      <c r="H68" s="115"/>
    </row>
    <row r="69" spans="3:8" ht="18.75" customHeight="1" x14ac:dyDescent="0.2">
      <c r="C69" s="117"/>
      <c r="D69" s="115"/>
      <c r="E69" s="115"/>
      <c r="F69" s="115"/>
      <c r="G69" s="115"/>
      <c r="H69" s="115"/>
    </row>
    <row r="70" spans="3:8" ht="19.5" customHeight="1" x14ac:dyDescent="0.2">
      <c r="C70" s="117"/>
      <c r="D70" s="115"/>
      <c r="E70" s="115"/>
      <c r="F70" s="115"/>
      <c r="G70" s="115"/>
      <c r="H70" s="115"/>
    </row>
    <row r="71" spans="3:8" ht="19.5" customHeight="1" x14ac:dyDescent="0.2">
      <c r="C71" s="117"/>
      <c r="D71" s="115"/>
      <c r="E71" s="115"/>
      <c r="F71" s="115"/>
      <c r="G71" s="115"/>
      <c r="H71" s="115"/>
    </row>
    <row r="72" spans="3:8" ht="19.5" customHeight="1" x14ac:dyDescent="0.2">
      <c r="C72" s="117"/>
      <c r="D72" s="115"/>
      <c r="E72" s="115"/>
      <c r="F72" s="115"/>
      <c r="G72" s="115"/>
      <c r="H72" s="115"/>
    </row>
    <row r="73" spans="3:8" ht="19.5" customHeight="1" x14ac:dyDescent="0.2">
      <c r="C73" s="117"/>
      <c r="D73" s="115"/>
      <c r="E73" s="115"/>
      <c r="F73" s="115"/>
      <c r="G73" s="115"/>
      <c r="H73" s="115"/>
    </row>
    <row r="74" spans="3:8" ht="19.5" customHeight="1" x14ac:dyDescent="0.2">
      <c r="C74" s="117"/>
      <c r="D74" s="115"/>
      <c r="E74" s="115"/>
      <c r="F74" s="115"/>
      <c r="G74" s="115"/>
      <c r="H74" s="115"/>
    </row>
    <row r="82" spans="10:19" ht="12.75" customHeight="1" x14ac:dyDescent="0.2">
      <c r="J82" s="118" t="s">
        <v>73</v>
      </c>
      <c r="K82" s="119"/>
      <c r="L82" s="119"/>
      <c r="M82" s="119"/>
      <c r="N82" s="119"/>
      <c r="O82" s="119"/>
      <c r="P82" s="119"/>
      <c r="Q82" s="119"/>
      <c r="R82" s="119"/>
      <c r="S82" s="119"/>
    </row>
    <row r="83" spans="10:19" ht="12.75" customHeight="1" x14ac:dyDescent="0.2">
      <c r="J83" s="114" t="s">
        <v>74</v>
      </c>
      <c r="K83" s="115"/>
      <c r="L83" s="115"/>
      <c r="M83" s="115"/>
      <c r="N83" s="115"/>
      <c r="O83" s="115"/>
      <c r="P83" s="115"/>
      <c r="Q83" s="115"/>
      <c r="R83" s="115"/>
      <c r="S83" s="115"/>
    </row>
    <row r="84" spans="10:19" ht="12.75" customHeight="1" x14ac:dyDescent="0.2">
      <c r="J84" s="116" t="s">
        <v>75</v>
      </c>
      <c r="K84" s="115"/>
      <c r="L84" s="115"/>
      <c r="M84" s="115"/>
      <c r="N84" s="115"/>
      <c r="O84" s="115"/>
      <c r="P84" s="115"/>
      <c r="Q84" s="115"/>
      <c r="R84" s="115"/>
      <c r="S84" s="115"/>
    </row>
  </sheetData>
  <mergeCells count="50">
    <mergeCell ref="B2:E4"/>
    <mergeCell ref="B6:E6"/>
    <mergeCell ref="F6:I6"/>
    <mergeCell ref="L6:M6"/>
    <mergeCell ref="F2:V2"/>
    <mergeCell ref="B5:Z5"/>
    <mergeCell ref="P6:R6"/>
    <mergeCell ref="S6:T6"/>
    <mergeCell ref="V6:X6"/>
    <mergeCell ref="Y6:Z6"/>
    <mergeCell ref="W2:Z4"/>
    <mergeCell ref="F3:V3"/>
    <mergeCell ref="F4:L4"/>
    <mergeCell ref="M4:R4"/>
    <mergeCell ref="S4:V4"/>
    <mergeCell ref="B8:Z8"/>
    <mergeCell ref="V29:X29"/>
    <mergeCell ref="V30:X30"/>
    <mergeCell ref="V31:X31"/>
    <mergeCell ref="B34:M34"/>
    <mergeCell ref="O34:Z34"/>
    <mergeCell ref="B35:M35"/>
    <mergeCell ref="O35:Z35"/>
    <mergeCell ref="D45:H45"/>
    <mergeCell ref="D46:H46"/>
    <mergeCell ref="D47:H47"/>
    <mergeCell ref="B50:Z50"/>
    <mergeCell ref="C53:H53"/>
    <mergeCell ref="C54:H54"/>
    <mergeCell ref="C55:H55"/>
    <mergeCell ref="C56:H56"/>
    <mergeCell ref="C57:H57"/>
    <mergeCell ref="C58:H58"/>
    <mergeCell ref="C59:H59"/>
    <mergeCell ref="C60:H60"/>
    <mergeCell ref="C61:H61"/>
    <mergeCell ref="C62:H62"/>
    <mergeCell ref="C64:H64"/>
    <mergeCell ref="C65:H65"/>
    <mergeCell ref="C74:H74"/>
    <mergeCell ref="J82:S82"/>
    <mergeCell ref="J83:S83"/>
    <mergeCell ref="J84:S84"/>
    <mergeCell ref="C66:H66"/>
    <mergeCell ref="C68:H68"/>
    <mergeCell ref="C69:H69"/>
    <mergeCell ref="C70:H70"/>
    <mergeCell ref="C71:H71"/>
    <mergeCell ref="C72:H72"/>
    <mergeCell ref="C73:H73"/>
  </mergeCells>
  <conditionalFormatting sqref="I45:I47">
    <cfRule type="cellIs" dxfId="34" priority="1" operator="equal">
      <formula>""</formula>
    </cfRule>
    <cfRule type="cellIs" dxfId="33" priority="2" operator="lessThan">
      <formula>50%</formula>
    </cfRule>
    <cfRule type="cellIs" dxfId="32" priority="3" operator="lessThanOrEqual">
      <formula>70%</formula>
    </cfRule>
    <cfRule type="cellIs" dxfId="31" priority="4" operator="lessThan">
      <formula>90%</formula>
    </cfRule>
    <cfRule type="cellIs" dxfId="30" priority="5" operator="greaterThanOrEqual">
      <formula>90%</formula>
    </cfRule>
  </conditionalFormatting>
  <conditionalFormatting sqref="Y29:Y31">
    <cfRule type="cellIs" dxfId="29" priority="6" operator="equal">
      <formula>""</formula>
    </cfRule>
    <cfRule type="cellIs" dxfId="28" priority="7" operator="lessThan">
      <formula>50%</formula>
    </cfRule>
    <cfRule type="cellIs" dxfId="27" priority="8" operator="lessThanOrEqual">
      <formula>70%</formula>
    </cfRule>
    <cfRule type="cellIs" dxfId="26" priority="9" operator="lessThan">
      <formula>90%</formula>
    </cfRule>
    <cfRule type="cellIs" dxfId="25" priority="10" operator="greaterThanOrEqual">
      <formula>90%</formula>
    </cfRule>
  </conditionalFormatting>
  <pageMargins left="0.7" right="0.7" top="0.75" bottom="0.75" header="0" footer="0"/>
  <pageSetup scale="41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K26"/>
  <sheetViews>
    <sheetView showGridLines="0" topLeftCell="A7" workbookViewId="0">
      <selection activeCell="AK32" sqref="AK32"/>
    </sheetView>
  </sheetViews>
  <sheetFormatPr baseColWidth="10" defaultColWidth="14.42578125" defaultRowHeight="15" customHeight="1" x14ac:dyDescent="0.2"/>
  <cols>
    <col min="1" max="1" width="2.5703125" customWidth="1"/>
    <col min="2" max="2" width="13.5703125" customWidth="1"/>
    <col min="3" max="3" width="6.85546875" customWidth="1"/>
    <col min="4" max="4" width="6.140625" customWidth="1"/>
    <col min="5" max="5" width="5.140625" customWidth="1"/>
    <col min="6" max="8" width="6.28515625" customWidth="1"/>
    <col min="9" max="9" width="4.85546875" customWidth="1"/>
    <col min="10" max="10" width="5.140625" customWidth="1"/>
    <col min="11" max="11" width="5.5703125" customWidth="1"/>
    <col min="12" max="12" width="6.28515625" customWidth="1"/>
    <col min="13" max="13" width="6.5703125" customWidth="1"/>
    <col min="14" max="15" width="5.140625" customWidth="1"/>
    <col min="16" max="16" width="5.5703125" customWidth="1"/>
    <col min="17" max="17" width="6.28515625" customWidth="1"/>
    <col min="18" max="18" width="6.5703125" customWidth="1"/>
    <col min="19" max="19" width="5.140625" customWidth="1"/>
    <col min="20" max="21" width="6.28515625" customWidth="1"/>
    <col min="22" max="23" width="6.5703125" customWidth="1"/>
    <col min="24" max="25" width="6.28515625" customWidth="1"/>
    <col min="26" max="26" width="6.5703125" customWidth="1"/>
    <col min="27" max="31" width="6.28515625" customWidth="1"/>
    <col min="32" max="32" width="6.5703125" customWidth="1"/>
    <col min="33" max="35" width="6.28515625" customWidth="1"/>
    <col min="36" max="36" width="6.5703125" customWidth="1"/>
    <col min="37" max="45" width="6.28515625" customWidth="1"/>
    <col min="46" max="46" width="6.5703125" customWidth="1"/>
    <col min="47" max="56" width="6.28515625" customWidth="1"/>
    <col min="57" max="57" width="6.5703125" customWidth="1"/>
    <col min="58" max="58" width="6.140625" customWidth="1"/>
    <col min="59" max="60" width="6.28515625" customWidth="1"/>
    <col min="61" max="63" width="6.5703125" customWidth="1"/>
  </cols>
  <sheetData>
    <row r="3" spans="1:63" ht="12.75" customHeight="1" x14ac:dyDescent="0.25">
      <c r="B3" s="4" t="s">
        <v>76</v>
      </c>
      <c r="C3" s="3"/>
      <c r="D3" s="5" t="e">
        <f>+C9/C8</f>
        <v>#DIV/0!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5"/>
      <c r="BG3" s="1"/>
      <c r="BH3" s="1"/>
      <c r="BI3" s="1"/>
    </row>
    <row r="4" spans="1:63" ht="12.75" customHeight="1" x14ac:dyDescent="0.2">
      <c r="A4" s="2" t="s">
        <v>77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63" ht="12.75" customHeight="1" x14ac:dyDescent="0.2">
      <c r="A5" s="1"/>
      <c r="B5" s="1"/>
      <c r="C5" s="1" t="s">
        <v>78</v>
      </c>
      <c r="D5" s="139">
        <v>45292</v>
      </c>
      <c r="E5" s="121"/>
      <c r="F5" s="121"/>
      <c r="G5" s="121"/>
      <c r="H5" s="122"/>
      <c r="I5" s="139">
        <v>45323</v>
      </c>
      <c r="J5" s="121"/>
      <c r="K5" s="121"/>
      <c r="L5" s="121"/>
      <c r="M5" s="122"/>
      <c r="N5" s="139">
        <v>45352</v>
      </c>
      <c r="O5" s="121"/>
      <c r="P5" s="121"/>
      <c r="Q5" s="121"/>
      <c r="R5" s="121"/>
      <c r="S5" s="139">
        <v>45383</v>
      </c>
      <c r="T5" s="121"/>
      <c r="U5" s="121"/>
      <c r="V5" s="121"/>
      <c r="W5" s="122"/>
      <c r="X5" s="139">
        <v>45413</v>
      </c>
      <c r="Y5" s="121"/>
      <c r="Z5" s="121"/>
      <c r="AA5" s="121"/>
      <c r="AB5" s="122"/>
      <c r="AC5" s="139">
        <v>45444</v>
      </c>
      <c r="AD5" s="121"/>
      <c r="AE5" s="121"/>
      <c r="AF5" s="121"/>
      <c r="AG5" s="121"/>
      <c r="AH5" s="139">
        <v>45474</v>
      </c>
      <c r="AI5" s="121"/>
      <c r="AJ5" s="121"/>
      <c r="AK5" s="121"/>
      <c r="AL5" s="122"/>
      <c r="AM5" s="139">
        <v>45505</v>
      </c>
      <c r="AN5" s="121"/>
      <c r="AO5" s="121"/>
      <c r="AP5" s="121"/>
      <c r="AQ5" s="121"/>
      <c r="AR5" s="139">
        <v>45536</v>
      </c>
      <c r="AS5" s="121"/>
      <c r="AT5" s="121"/>
      <c r="AU5" s="121"/>
      <c r="AV5" s="122"/>
      <c r="AW5" s="139">
        <v>45566</v>
      </c>
      <c r="AX5" s="121"/>
      <c r="AY5" s="121"/>
      <c r="AZ5" s="121"/>
      <c r="BA5" s="122"/>
      <c r="BB5" s="139">
        <v>45597</v>
      </c>
      <c r="BC5" s="121"/>
      <c r="BD5" s="121"/>
      <c r="BE5" s="121"/>
      <c r="BF5" s="121"/>
      <c r="BG5" s="139">
        <v>45627</v>
      </c>
      <c r="BH5" s="121"/>
      <c r="BI5" s="121"/>
      <c r="BJ5" s="121"/>
      <c r="BK5" s="122"/>
    </row>
    <row r="6" spans="1:63" ht="12.75" customHeight="1" x14ac:dyDescent="0.2">
      <c r="A6" s="1"/>
      <c r="B6" s="1"/>
      <c r="C6" s="1"/>
      <c r="D6" s="6">
        <v>1</v>
      </c>
      <c r="E6" s="6">
        <f t="shared" ref="E6:Z6" si="0">+D6+1</f>
        <v>2</v>
      </c>
      <c r="F6" s="6">
        <f t="shared" si="0"/>
        <v>3</v>
      </c>
      <c r="G6" s="6">
        <f t="shared" si="0"/>
        <v>4</v>
      </c>
      <c r="H6" s="6">
        <f t="shared" si="0"/>
        <v>5</v>
      </c>
      <c r="I6" s="6">
        <f t="shared" si="0"/>
        <v>6</v>
      </c>
      <c r="J6" s="6">
        <f t="shared" si="0"/>
        <v>7</v>
      </c>
      <c r="K6" s="6">
        <f t="shared" si="0"/>
        <v>8</v>
      </c>
      <c r="L6" s="6">
        <f t="shared" si="0"/>
        <v>9</v>
      </c>
      <c r="M6" s="6">
        <f t="shared" si="0"/>
        <v>10</v>
      </c>
      <c r="N6" s="6">
        <f t="shared" si="0"/>
        <v>11</v>
      </c>
      <c r="O6" s="6">
        <f t="shared" si="0"/>
        <v>12</v>
      </c>
      <c r="P6" s="6">
        <f t="shared" si="0"/>
        <v>13</v>
      </c>
      <c r="Q6" s="6">
        <f t="shared" si="0"/>
        <v>14</v>
      </c>
      <c r="R6" s="6">
        <f t="shared" si="0"/>
        <v>15</v>
      </c>
      <c r="S6" s="6">
        <f t="shared" si="0"/>
        <v>16</v>
      </c>
      <c r="T6" s="6">
        <f t="shared" si="0"/>
        <v>17</v>
      </c>
      <c r="U6" s="6">
        <f t="shared" si="0"/>
        <v>18</v>
      </c>
      <c r="V6" s="6">
        <f t="shared" si="0"/>
        <v>19</v>
      </c>
      <c r="W6" s="6">
        <f t="shared" si="0"/>
        <v>20</v>
      </c>
      <c r="X6" s="6">
        <f t="shared" si="0"/>
        <v>21</v>
      </c>
      <c r="Y6" s="6">
        <f t="shared" si="0"/>
        <v>22</v>
      </c>
      <c r="Z6" s="6">
        <f t="shared" si="0"/>
        <v>23</v>
      </c>
      <c r="AA6" s="6">
        <f t="shared" ref="AA6:AB6" si="1">+Y6+1</f>
        <v>23</v>
      </c>
      <c r="AB6" s="6">
        <f t="shared" si="1"/>
        <v>24</v>
      </c>
      <c r="AC6" s="6">
        <f t="shared" ref="AC6:AT6" si="2">+AB6+1</f>
        <v>25</v>
      </c>
      <c r="AD6" s="6">
        <f t="shared" si="2"/>
        <v>26</v>
      </c>
      <c r="AE6" s="6">
        <f t="shared" si="2"/>
        <v>27</v>
      </c>
      <c r="AF6" s="6">
        <f t="shared" si="2"/>
        <v>28</v>
      </c>
      <c r="AG6" s="6">
        <f t="shared" si="2"/>
        <v>29</v>
      </c>
      <c r="AH6" s="6">
        <f t="shared" si="2"/>
        <v>30</v>
      </c>
      <c r="AI6" s="6">
        <f t="shared" si="2"/>
        <v>31</v>
      </c>
      <c r="AJ6" s="6">
        <f t="shared" si="2"/>
        <v>32</v>
      </c>
      <c r="AK6" s="6">
        <f t="shared" si="2"/>
        <v>33</v>
      </c>
      <c r="AL6" s="6">
        <f t="shared" si="2"/>
        <v>34</v>
      </c>
      <c r="AM6" s="6">
        <f t="shared" si="2"/>
        <v>35</v>
      </c>
      <c r="AN6" s="6">
        <f t="shared" si="2"/>
        <v>36</v>
      </c>
      <c r="AO6" s="6">
        <f t="shared" si="2"/>
        <v>37</v>
      </c>
      <c r="AP6" s="6">
        <f t="shared" si="2"/>
        <v>38</v>
      </c>
      <c r="AQ6" s="6">
        <f t="shared" si="2"/>
        <v>39</v>
      </c>
      <c r="AR6" s="6">
        <f t="shared" si="2"/>
        <v>40</v>
      </c>
      <c r="AS6" s="6">
        <f t="shared" si="2"/>
        <v>41</v>
      </c>
      <c r="AT6" s="6">
        <f t="shared" si="2"/>
        <v>42</v>
      </c>
      <c r="AU6" s="6">
        <f t="shared" ref="AU6:AV6" si="3">+AS6+1</f>
        <v>42</v>
      </c>
      <c r="AV6" s="6">
        <f t="shared" si="3"/>
        <v>43</v>
      </c>
      <c r="AW6" s="6">
        <f t="shared" ref="AW6:BK6" si="4">+AV6+1</f>
        <v>44</v>
      </c>
      <c r="AX6" s="6">
        <f t="shared" si="4"/>
        <v>45</v>
      </c>
      <c r="AY6" s="6">
        <f t="shared" si="4"/>
        <v>46</v>
      </c>
      <c r="AZ6" s="6">
        <f t="shared" si="4"/>
        <v>47</v>
      </c>
      <c r="BA6" s="6">
        <f t="shared" si="4"/>
        <v>48</v>
      </c>
      <c r="BB6" s="6">
        <f t="shared" si="4"/>
        <v>49</v>
      </c>
      <c r="BC6" s="6">
        <f t="shared" si="4"/>
        <v>50</v>
      </c>
      <c r="BD6" s="6">
        <f t="shared" si="4"/>
        <v>51</v>
      </c>
      <c r="BE6" s="6">
        <f t="shared" si="4"/>
        <v>52</v>
      </c>
      <c r="BF6" s="6">
        <f t="shared" si="4"/>
        <v>53</v>
      </c>
      <c r="BG6" s="6">
        <f t="shared" si="4"/>
        <v>54</v>
      </c>
      <c r="BH6" s="6">
        <f t="shared" si="4"/>
        <v>55</v>
      </c>
      <c r="BI6" s="6">
        <f t="shared" si="4"/>
        <v>56</v>
      </c>
      <c r="BJ6" s="6">
        <f t="shared" si="4"/>
        <v>57</v>
      </c>
      <c r="BK6" s="6">
        <f t="shared" si="4"/>
        <v>58</v>
      </c>
    </row>
    <row r="7" spans="1:63" ht="12.75" customHeight="1" x14ac:dyDescent="0.2">
      <c r="A7" s="9"/>
      <c r="B7" s="9"/>
      <c r="C7" s="10" t="e">
        <f>+C17</f>
        <v>#DIV/0!</v>
      </c>
      <c r="D7" s="11" t="s">
        <v>8</v>
      </c>
      <c r="E7" s="12" t="s">
        <v>9</v>
      </c>
      <c r="F7" s="12" t="s">
        <v>10</v>
      </c>
      <c r="G7" s="12" t="s">
        <v>11</v>
      </c>
      <c r="H7" s="12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  <c r="O7" s="11" t="s">
        <v>19</v>
      </c>
      <c r="P7" s="11" t="s">
        <v>20</v>
      </c>
      <c r="Q7" s="11" t="s">
        <v>21</v>
      </c>
      <c r="R7" s="11" t="s">
        <v>22</v>
      </c>
      <c r="S7" s="11" t="s">
        <v>8</v>
      </c>
      <c r="T7" s="11" t="s">
        <v>9</v>
      </c>
      <c r="U7" s="11" t="s">
        <v>10</v>
      </c>
      <c r="V7" s="11" t="s">
        <v>11</v>
      </c>
      <c r="W7" s="11" t="s">
        <v>23</v>
      </c>
      <c r="X7" s="11" t="s">
        <v>24</v>
      </c>
      <c r="Y7" s="11" t="s">
        <v>25</v>
      </c>
      <c r="Z7" s="11" t="s">
        <v>26</v>
      </c>
      <c r="AA7" s="11" t="s">
        <v>27</v>
      </c>
      <c r="AB7" s="11" t="s">
        <v>28</v>
      </c>
      <c r="AC7" s="11" t="s">
        <v>29</v>
      </c>
      <c r="AD7" s="11" t="s">
        <v>30</v>
      </c>
      <c r="AE7" s="12" t="s">
        <v>31</v>
      </c>
      <c r="AF7" s="12" t="s">
        <v>32</v>
      </c>
      <c r="AG7" s="12" t="s">
        <v>33</v>
      </c>
      <c r="AH7" s="11" t="s">
        <v>8</v>
      </c>
      <c r="AI7" s="11" t="s">
        <v>9</v>
      </c>
      <c r="AJ7" s="11" t="s">
        <v>10</v>
      </c>
      <c r="AK7" s="11" t="s">
        <v>11</v>
      </c>
      <c r="AL7" s="11" t="s">
        <v>12</v>
      </c>
      <c r="AM7" s="11" t="s">
        <v>34</v>
      </c>
      <c r="AN7" s="11" t="s">
        <v>15</v>
      </c>
      <c r="AO7" s="11" t="s">
        <v>16</v>
      </c>
      <c r="AP7" s="11" t="s">
        <v>17</v>
      </c>
      <c r="AQ7" s="11" t="s">
        <v>35</v>
      </c>
      <c r="AR7" s="11" t="s">
        <v>36</v>
      </c>
      <c r="AS7" s="11" t="s">
        <v>37</v>
      </c>
      <c r="AT7" s="11" t="s">
        <v>38</v>
      </c>
      <c r="AU7" s="11" t="s">
        <v>39</v>
      </c>
      <c r="AV7" s="11" t="s">
        <v>40</v>
      </c>
      <c r="AW7" s="11" t="s">
        <v>41</v>
      </c>
      <c r="AX7" s="11" t="s">
        <v>42</v>
      </c>
      <c r="AY7" s="11" t="s">
        <v>43</v>
      </c>
      <c r="AZ7" s="11" t="s">
        <v>44</v>
      </c>
      <c r="BA7" s="11" t="s">
        <v>45</v>
      </c>
      <c r="BB7" s="11" t="s">
        <v>18</v>
      </c>
      <c r="BC7" s="11" t="s">
        <v>19</v>
      </c>
      <c r="BD7" s="11" t="s">
        <v>20</v>
      </c>
      <c r="BE7" s="11" t="s">
        <v>21</v>
      </c>
      <c r="BF7" s="11" t="s">
        <v>46</v>
      </c>
      <c r="BG7" s="11" t="s">
        <v>36</v>
      </c>
      <c r="BH7" s="11" t="s">
        <v>37</v>
      </c>
      <c r="BI7" s="11" t="s">
        <v>38</v>
      </c>
      <c r="BJ7" s="13" t="s">
        <v>39</v>
      </c>
      <c r="BK7" s="13" t="s">
        <v>47</v>
      </c>
    </row>
    <row r="8" spans="1:63" ht="12.75" customHeight="1" x14ac:dyDescent="0.25">
      <c r="A8" s="14" t="s">
        <v>48</v>
      </c>
      <c r="B8" s="15" t="s">
        <v>79</v>
      </c>
      <c r="C8" s="16">
        <f t="shared" ref="C8:C9" si="5">+SUM(D8:V8)</f>
        <v>0</v>
      </c>
      <c r="D8" s="17">
        <f>+'Plan de trabajo'!H74</f>
        <v>0</v>
      </c>
      <c r="E8" s="17">
        <f>+'Plan de trabajo'!J74</f>
        <v>0</v>
      </c>
      <c r="F8" s="17">
        <f>+'Plan de trabajo'!L74</f>
        <v>0</v>
      </c>
      <c r="G8" s="17">
        <f>+'Plan de trabajo'!N74</f>
        <v>0</v>
      </c>
      <c r="H8" s="17">
        <f>+'Plan de trabajo'!P74</f>
        <v>0</v>
      </c>
      <c r="I8" s="17">
        <f>+'Plan de trabajo'!R74</f>
        <v>0</v>
      </c>
      <c r="J8" s="17">
        <f>+'Plan de trabajo'!T74</f>
        <v>0</v>
      </c>
      <c r="K8" s="17">
        <f>+'Plan de trabajo'!V74</f>
        <v>0</v>
      </c>
      <c r="L8" s="17">
        <f>+'Plan de trabajo'!X74</f>
        <v>0</v>
      </c>
      <c r="M8" s="17">
        <f>+'Plan de trabajo'!Z74</f>
        <v>0</v>
      </c>
      <c r="N8" s="17">
        <f>+'Plan de trabajo'!AB74</f>
        <v>0</v>
      </c>
      <c r="O8" s="17">
        <f>+'Plan de trabajo'!AD74</f>
        <v>0</v>
      </c>
      <c r="P8" s="17">
        <f>+'Plan de trabajo'!AF74</f>
        <v>0</v>
      </c>
      <c r="Q8" s="17">
        <f>+'Plan de trabajo'!AH74</f>
        <v>0</v>
      </c>
      <c r="R8" s="17">
        <f>+'Plan de trabajo'!AJ74</f>
        <v>0</v>
      </c>
      <c r="S8" s="17">
        <f>+'Plan de trabajo'!AL74</f>
        <v>0</v>
      </c>
      <c r="T8" s="17">
        <f>+'Plan de trabajo'!AN74</f>
        <v>0</v>
      </c>
      <c r="U8" s="17">
        <f>+'Plan de trabajo'!AP74</f>
        <v>0</v>
      </c>
      <c r="V8" s="17">
        <f>+'Plan de trabajo'!AR74</f>
        <v>0</v>
      </c>
      <c r="W8" s="17">
        <f>+'Plan de trabajo'!AT74</f>
        <v>0</v>
      </c>
      <c r="X8" s="17">
        <f>+'Plan de trabajo'!AV74</f>
        <v>0</v>
      </c>
      <c r="Y8" s="17">
        <f>+'Plan de trabajo'!AX74</f>
        <v>0</v>
      </c>
      <c r="Z8" s="17">
        <f>+'Plan de trabajo'!AZ74</f>
        <v>0</v>
      </c>
      <c r="AA8" s="17">
        <f>+'Plan de trabajo'!BB74</f>
        <v>0</v>
      </c>
      <c r="AB8" s="17">
        <f>+'Plan de trabajo'!BD74</f>
        <v>0</v>
      </c>
      <c r="AC8" s="17">
        <f>+'Plan de trabajo'!BF74</f>
        <v>0</v>
      </c>
      <c r="AD8" s="17">
        <f>+'Plan de trabajo'!BH74</f>
        <v>0</v>
      </c>
      <c r="AE8" s="17">
        <f>+'Plan de trabajo'!BJ74</f>
        <v>0</v>
      </c>
      <c r="AF8" s="17">
        <f>+'Plan de trabajo'!BL74</f>
        <v>0</v>
      </c>
      <c r="AG8" s="17">
        <f>+'Plan de trabajo'!BN74</f>
        <v>0</v>
      </c>
      <c r="AH8" s="17">
        <f>+'Plan de trabajo'!BP74</f>
        <v>0</v>
      </c>
      <c r="AI8" s="17">
        <f>+'Plan de trabajo'!BR74</f>
        <v>0</v>
      </c>
      <c r="AJ8" s="17">
        <f>+'Plan de trabajo'!BT74</f>
        <v>0</v>
      </c>
      <c r="AK8" s="17">
        <f>+'Plan de trabajo'!BV74</f>
        <v>0</v>
      </c>
      <c r="AL8" s="17">
        <f>+'Plan de trabajo'!BX74</f>
        <v>0</v>
      </c>
      <c r="AM8" s="17">
        <f>+'Plan de trabajo'!BZ74</f>
        <v>0</v>
      </c>
      <c r="AN8" s="17">
        <f>+'Plan de trabajo'!CB74</f>
        <v>0</v>
      </c>
      <c r="AO8" s="17">
        <f>+'Plan de trabajo'!CD74</f>
        <v>0</v>
      </c>
      <c r="AP8" s="17">
        <f>+'Plan de trabajo'!CF74</f>
        <v>0</v>
      </c>
      <c r="AQ8" s="17">
        <f>+'Plan de trabajo'!CH74</f>
        <v>0</v>
      </c>
      <c r="AR8" s="17">
        <f>+'Plan de trabajo'!CJ74</f>
        <v>0</v>
      </c>
      <c r="AS8" s="17">
        <f>+'Plan de trabajo'!CL74</f>
        <v>0</v>
      </c>
      <c r="AT8" s="17">
        <f>+'Plan de trabajo'!CN74</f>
        <v>0</v>
      </c>
      <c r="AU8" s="17">
        <f>+'Plan de trabajo'!CP74</f>
        <v>0</v>
      </c>
      <c r="AV8" s="17">
        <f>+'Plan de trabajo'!CR74</f>
        <v>0</v>
      </c>
      <c r="AW8" s="17">
        <f>+'Plan de trabajo'!CT74</f>
        <v>0</v>
      </c>
      <c r="AX8" s="17">
        <f>+'Plan de trabajo'!CV74</f>
        <v>0</v>
      </c>
      <c r="AY8" s="17">
        <f>+'Plan de trabajo'!CX74</f>
        <v>0</v>
      </c>
      <c r="AZ8" s="17">
        <f>+'Plan de trabajo'!CZ74</f>
        <v>0</v>
      </c>
      <c r="BA8" s="17">
        <f>+'Plan de trabajo'!DB74</f>
        <v>0</v>
      </c>
      <c r="BB8" s="17">
        <f>+'Plan de trabajo'!DD74</f>
        <v>0</v>
      </c>
      <c r="BC8" s="17">
        <f>+'Plan de trabajo'!DF74</f>
        <v>0</v>
      </c>
      <c r="BD8" s="17">
        <f>+'Plan de trabajo'!DH74</f>
        <v>0</v>
      </c>
      <c r="BE8" s="17">
        <f>+'Plan de trabajo'!DJ74</f>
        <v>0</v>
      </c>
      <c r="BF8" s="17">
        <f>+'Plan de trabajo'!DL74</f>
        <v>0</v>
      </c>
      <c r="BG8" s="17">
        <f>+'Plan de trabajo'!DN74</f>
        <v>0</v>
      </c>
      <c r="BH8" s="17">
        <f>+'Plan de trabajo'!DP74</f>
        <v>0</v>
      </c>
      <c r="BI8" s="81">
        <f>+'Plan de trabajo'!DR74</f>
        <v>0</v>
      </c>
      <c r="BJ8" s="35">
        <f>+'Plan de trabajo'!DT74</f>
        <v>0</v>
      </c>
      <c r="BK8" s="35">
        <f>+'Plan de trabajo'!DV74</f>
        <v>0</v>
      </c>
    </row>
    <row r="9" spans="1:63" ht="12.75" customHeight="1" x14ac:dyDescent="0.25">
      <c r="A9" s="36" t="s">
        <v>49</v>
      </c>
      <c r="B9" s="15" t="s">
        <v>80</v>
      </c>
      <c r="C9" s="16">
        <f t="shared" si="5"/>
        <v>0</v>
      </c>
      <c r="D9" s="37">
        <f>+'Plan de trabajo'!I74</f>
        <v>0</v>
      </c>
      <c r="E9" s="37">
        <f>+'Plan de trabajo'!K74</f>
        <v>0</v>
      </c>
      <c r="F9" s="37">
        <f>+'Plan de trabajo'!M74</f>
        <v>0</v>
      </c>
      <c r="G9" s="37">
        <f>+'Plan de trabajo'!O74</f>
        <v>0</v>
      </c>
      <c r="H9" s="37">
        <f>+'Plan de trabajo'!Q74</f>
        <v>0</v>
      </c>
      <c r="I9" s="37">
        <f>+'Plan de trabajo'!S74</f>
        <v>0</v>
      </c>
      <c r="J9" s="37">
        <f>+'Plan de trabajo'!U74</f>
        <v>0</v>
      </c>
      <c r="K9" s="37">
        <f>+'Plan de trabajo'!W74</f>
        <v>0</v>
      </c>
      <c r="L9" s="37">
        <f>+'Plan de trabajo'!Y74</f>
        <v>0</v>
      </c>
      <c r="M9" s="37">
        <f>+'Plan de trabajo'!AA74</f>
        <v>0</v>
      </c>
      <c r="N9" s="37">
        <f>+'Plan de trabajo'!AC74</f>
        <v>0</v>
      </c>
      <c r="O9" s="37">
        <f>+'Plan de trabajo'!AE74</f>
        <v>0</v>
      </c>
      <c r="P9" s="37">
        <f>+'Plan de trabajo'!AG74</f>
        <v>0</v>
      </c>
      <c r="Q9" s="37">
        <f>+'Plan de trabajo'!AI74</f>
        <v>0</v>
      </c>
      <c r="R9" s="37">
        <f>+'Plan de trabajo'!AK74</f>
        <v>0</v>
      </c>
      <c r="S9" s="37">
        <f>+'Plan de trabajo'!AM74</f>
        <v>0</v>
      </c>
      <c r="T9" s="37">
        <f>+'Plan de trabajo'!AO74</f>
        <v>0</v>
      </c>
      <c r="U9" s="37">
        <f>+'Plan de trabajo'!AQ74</f>
        <v>0</v>
      </c>
      <c r="V9" s="37">
        <f>+'Plan de trabajo'!AS74</f>
        <v>0</v>
      </c>
      <c r="W9" s="37">
        <f>+'Plan de trabajo'!AU74</f>
        <v>0</v>
      </c>
      <c r="X9" s="37">
        <f>+'Plan de trabajo'!AW74</f>
        <v>0</v>
      </c>
      <c r="Y9" s="37">
        <f>+'Plan de trabajo'!AY74</f>
        <v>0</v>
      </c>
      <c r="Z9" s="37">
        <f>+'Plan de trabajo'!BA74</f>
        <v>0</v>
      </c>
      <c r="AA9" s="37">
        <f>+'Plan de trabajo'!BC74</f>
        <v>0</v>
      </c>
      <c r="AB9" s="37">
        <f>+'Plan de trabajo'!BE74</f>
        <v>0</v>
      </c>
      <c r="AC9" s="37">
        <f>+'Plan de trabajo'!BG74</f>
        <v>0</v>
      </c>
      <c r="AD9" s="37">
        <f>+'Plan de trabajo'!BI74</f>
        <v>0</v>
      </c>
      <c r="AE9" s="37">
        <f>+'Plan de trabajo'!BK74</f>
        <v>0</v>
      </c>
      <c r="AF9" s="37">
        <f>+'Plan de trabajo'!BM74</f>
        <v>0</v>
      </c>
      <c r="AG9" s="37">
        <f>+'Plan de trabajo'!BO74</f>
        <v>0</v>
      </c>
      <c r="AH9" s="37">
        <f>+'Plan de trabajo'!BQ74</f>
        <v>0</v>
      </c>
      <c r="AI9" s="37">
        <f>+'Plan de trabajo'!BS74</f>
        <v>0</v>
      </c>
      <c r="AJ9" s="37">
        <f>+'Plan de trabajo'!BU74</f>
        <v>0</v>
      </c>
      <c r="AK9" s="37">
        <f>+'Plan de trabajo'!BW74</f>
        <v>0</v>
      </c>
      <c r="AL9" s="37">
        <f>+'Plan de trabajo'!BY74</f>
        <v>0</v>
      </c>
      <c r="AM9" s="37">
        <f>+'Plan de trabajo'!CA74</f>
        <v>0</v>
      </c>
      <c r="AN9" s="37">
        <f>+'Plan de trabajo'!CC74</f>
        <v>0</v>
      </c>
      <c r="AO9" s="37">
        <f>+'Plan de trabajo'!CE74</f>
        <v>0</v>
      </c>
      <c r="AP9" s="37">
        <f>+'Plan de trabajo'!CG74</f>
        <v>0</v>
      </c>
      <c r="AQ9" s="37">
        <f>+'Plan de trabajo'!CI74</f>
        <v>0</v>
      </c>
      <c r="AR9" s="37">
        <f>+'Plan de trabajo'!CK74</f>
        <v>0</v>
      </c>
      <c r="AS9" s="37">
        <f>+'Plan de trabajo'!CM74</f>
        <v>0</v>
      </c>
      <c r="AT9" s="37">
        <f>+'Plan de trabajo'!CO74</f>
        <v>0</v>
      </c>
      <c r="AU9" s="37">
        <f>+'Plan de trabajo'!CQ74</f>
        <v>0</v>
      </c>
      <c r="AV9" s="37">
        <f>+'Plan de trabajo'!CS74</f>
        <v>0</v>
      </c>
      <c r="AW9" s="37">
        <f>+'Plan de trabajo'!CU74</f>
        <v>0</v>
      </c>
      <c r="AX9" s="37">
        <f>+'Plan de trabajo'!CW74</f>
        <v>0</v>
      </c>
      <c r="AY9" s="37">
        <f>+'Plan de trabajo'!CY74</f>
        <v>0</v>
      </c>
      <c r="AZ9" s="37">
        <f>+'Plan de trabajo'!DA74</f>
        <v>0</v>
      </c>
      <c r="BA9" s="37">
        <f>+'Plan de trabajo'!DC74</f>
        <v>0</v>
      </c>
      <c r="BB9" s="37">
        <f>+'Plan de trabajo'!DE74</f>
        <v>0</v>
      </c>
      <c r="BC9" s="37">
        <f>+'Plan de trabajo'!DG74</f>
        <v>0</v>
      </c>
      <c r="BD9" s="37">
        <f>+'Plan de trabajo'!DI74</f>
        <v>0</v>
      </c>
      <c r="BE9" s="37">
        <f>+'Plan de trabajo'!DK74</f>
        <v>0</v>
      </c>
      <c r="BF9" s="37">
        <f>+'Plan de trabajo'!DM74</f>
        <v>0</v>
      </c>
      <c r="BG9" s="37">
        <f>+'Plan de trabajo'!DO74</f>
        <v>0</v>
      </c>
      <c r="BH9" s="37">
        <f>+'Plan de trabajo'!DQ74</f>
        <v>0</v>
      </c>
      <c r="BI9" s="82">
        <f>+'Plan de trabajo'!DS74</f>
        <v>0</v>
      </c>
      <c r="BJ9" s="48">
        <f>+'Plan de trabajo'!DU74</f>
        <v>0</v>
      </c>
      <c r="BK9" s="48">
        <f>+'Plan de trabajo'!DW74</f>
        <v>0</v>
      </c>
    </row>
    <row r="10" spans="1:63" ht="12.75" customHeight="1" x14ac:dyDescent="0.2">
      <c r="C10" s="1"/>
      <c r="D10" s="50" t="str">
        <f t="shared" ref="D10:BK10" si="6">IF(D8=0,"",IF(D8=0,1,D9/D8))</f>
        <v/>
      </c>
      <c r="E10" s="50" t="str">
        <f t="shared" si="6"/>
        <v/>
      </c>
      <c r="F10" s="50" t="str">
        <f t="shared" si="6"/>
        <v/>
      </c>
      <c r="G10" s="50" t="str">
        <f t="shared" si="6"/>
        <v/>
      </c>
      <c r="H10" s="50" t="str">
        <f t="shared" si="6"/>
        <v/>
      </c>
      <c r="I10" s="50" t="str">
        <f t="shared" si="6"/>
        <v/>
      </c>
      <c r="J10" s="50" t="str">
        <f t="shared" si="6"/>
        <v/>
      </c>
      <c r="K10" s="50" t="str">
        <f t="shared" si="6"/>
        <v/>
      </c>
      <c r="L10" s="50" t="str">
        <f t="shared" si="6"/>
        <v/>
      </c>
      <c r="M10" s="50" t="str">
        <f t="shared" si="6"/>
        <v/>
      </c>
      <c r="N10" s="50" t="str">
        <f t="shared" si="6"/>
        <v/>
      </c>
      <c r="O10" s="50" t="str">
        <f t="shared" si="6"/>
        <v/>
      </c>
      <c r="P10" s="50" t="str">
        <f t="shared" si="6"/>
        <v/>
      </c>
      <c r="Q10" s="50" t="str">
        <f t="shared" si="6"/>
        <v/>
      </c>
      <c r="R10" s="50" t="str">
        <f t="shared" si="6"/>
        <v/>
      </c>
      <c r="S10" s="50" t="str">
        <f t="shared" si="6"/>
        <v/>
      </c>
      <c r="T10" s="50" t="str">
        <f t="shared" si="6"/>
        <v/>
      </c>
      <c r="U10" s="50" t="str">
        <f t="shared" si="6"/>
        <v/>
      </c>
      <c r="V10" s="50" t="str">
        <f t="shared" si="6"/>
        <v/>
      </c>
      <c r="W10" s="50" t="str">
        <f t="shared" si="6"/>
        <v/>
      </c>
      <c r="X10" s="50" t="str">
        <f t="shared" si="6"/>
        <v/>
      </c>
      <c r="Y10" s="50" t="str">
        <f t="shared" si="6"/>
        <v/>
      </c>
      <c r="Z10" s="50" t="str">
        <f t="shared" si="6"/>
        <v/>
      </c>
      <c r="AA10" s="50" t="str">
        <f t="shared" si="6"/>
        <v/>
      </c>
      <c r="AB10" s="50" t="str">
        <f t="shared" si="6"/>
        <v/>
      </c>
      <c r="AC10" s="50" t="str">
        <f t="shared" si="6"/>
        <v/>
      </c>
      <c r="AD10" s="50" t="str">
        <f t="shared" si="6"/>
        <v/>
      </c>
      <c r="AE10" s="50" t="str">
        <f t="shared" si="6"/>
        <v/>
      </c>
      <c r="AF10" s="50" t="str">
        <f t="shared" si="6"/>
        <v/>
      </c>
      <c r="AG10" s="50" t="str">
        <f t="shared" si="6"/>
        <v/>
      </c>
      <c r="AH10" s="50" t="str">
        <f t="shared" si="6"/>
        <v/>
      </c>
      <c r="AI10" s="50" t="str">
        <f t="shared" si="6"/>
        <v/>
      </c>
      <c r="AJ10" s="50" t="str">
        <f t="shared" si="6"/>
        <v/>
      </c>
      <c r="AK10" s="50" t="str">
        <f t="shared" si="6"/>
        <v/>
      </c>
      <c r="AL10" s="50" t="str">
        <f t="shared" si="6"/>
        <v/>
      </c>
      <c r="AM10" s="50" t="str">
        <f t="shared" si="6"/>
        <v/>
      </c>
      <c r="AN10" s="50" t="str">
        <f t="shared" si="6"/>
        <v/>
      </c>
      <c r="AO10" s="50" t="str">
        <f t="shared" si="6"/>
        <v/>
      </c>
      <c r="AP10" s="50" t="str">
        <f t="shared" si="6"/>
        <v/>
      </c>
      <c r="AQ10" s="50" t="str">
        <f t="shared" si="6"/>
        <v/>
      </c>
      <c r="AR10" s="50" t="str">
        <f t="shared" si="6"/>
        <v/>
      </c>
      <c r="AS10" s="50" t="str">
        <f t="shared" si="6"/>
        <v/>
      </c>
      <c r="AT10" s="50" t="str">
        <f t="shared" si="6"/>
        <v/>
      </c>
      <c r="AU10" s="50" t="str">
        <f t="shared" si="6"/>
        <v/>
      </c>
      <c r="AV10" s="50" t="str">
        <f t="shared" si="6"/>
        <v/>
      </c>
      <c r="AW10" s="50" t="str">
        <f t="shared" si="6"/>
        <v/>
      </c>
      <c r="AX10" s="50" t="str">
        <f t="shared" si="6"/>
        <v/>
      </c>
      <c r="AY10" s="50" t="str">
        <f t="shared" si="6"/>
        <v/>
      </c>
      <c r="AZ10" s="50" t="str">
        <f t="shared" si="6"/>
        <v/>
      </c>
      <c r="BA10" s="50" t="str">
        <f t="shared" si="6"/>
        <v/>
      </c>
      <c r="BB10" s="50" t="str">
        <f t="shared" si="6"/>
        <v/>
      </c>
      <c r="BC10" s="50" t="str">
        <f t="shared" si="6"/>
        <v/>
      </c>
      <c r="BD10" s="50" t="str">
        <f t="shared" si="6"/>
        <v/>
      </c>
      <c r="BE10" s="50" t="str">
        <f t="shared" si="6"/>
        <v/>
      </c>
      <c r="BF10" s="50" t="str">
        <f t="shared" si="6"/>
        <v/>
      </c>
      <c r="BG10" s="50" t="str">
        <f t="shared" si="6"/>
        <v/>
      </c>
      <c r="BH10" s="50" t="str">
        <f t="shared" si="6"/>
        <v/>
      </c>
      <c r="BI10" s="50" t="str">
        <f t="shared" si="6"/>
        <v/>
      </c>
      <c r="BJ10" s="50" t="str">
        <f t="shared" si="6"/>
        <v/>
      </c>
      <c r="BK10" s="50" t="str">
        <f t="shared" si="6"/>
        <v/>
      </c>
    </row>
    <row r="11" spans="1:63" ht="12.75" customHeight="1" x14ac:dyDescent="0.2">
      <c r="C11" s="14" t="s">
        <v>48</v>
      </c>
      <c r="D11" s="140">
        <f t="shared" ref="D11:D12" si="7">SUM(D8:H8)</f>
        <v>0</v>
      </c>
      <c r="E11" s="121"/>
      <c r="F11" s="121"/>
      <c r="G11" s="121"/>
      <c r="H11" s="122"/>
      <c r="I11" s="140">
        <f t="shared" ref="I11:I12" si="8">SUM(I8:M8)</f>
        <v>0</v>
      </c>
      <c r="J11" s="121"/>
      <c r="K11" s="121"/>
      <c r="L11" s="121"/>
      <c r="M11" s="122"/>
      <c r="N11" s="140">
        <f t="shared" ref="N11:N12" si="9">SUM(N8:R8)</f>
        <v>0</v>
      </c>
      <c r="O11" s="121"/>
      <c r="P11" s="121"/>
      <c r="Q11" s="121"/>
      <c r="R11" s="122"/>
      <c r="S11" s="140">
        <f t="shared" ref="S11:S12" si="10">SUM(S8:W8)</f>
        <v>0</v>
      </c>
      <c r="T11" s="121"/>
      <c r="U11" s="121"/>
      <c r="V11" s="121"/>
      <c r="W11" s="122"/>
      <c r="X11" s="140">
        <f t="shared" ref="X11:X12" si="11">SUM(X8:AB8)</f>
        <v>0</v>
      </c>
      <c r="Y11" s="121"/>
      <c r="Z11" s="121"/>
      <c r="AA11" s="121"/>
      <c r="AB11" s="122"/>
      <c r="AC11" s="140">
        <f t="shared" ref="AC11:AC12" si="12">SUM(AC8:AG8)</f>
        <v>0</v>
      </c>
      <c r="AD11" s="121"/>
      <c r="AE11" s="121"/>
      <c r="AF11" s="121"/>
      <c r="AG11" s="122"/>
      <c r="AH11" s="140">
        <f t="shared" ref="AH11:AH12" si="13">SUM(AH8:AL8)</f>
        <v>0</v>
      </c>
      <c r="AI11" s="121"/>
      <c r="AJ11" s="121"/>
      <c r="AK11" s="121"/>
      <c r="AL11" s="122"/>
      <c r="AM11" s="140">
        <f t="shared" ref="AM11:AM12" si="14">SUM(AM8:AQ8)</f>
        <v>0</v>
      </c>
      <c r="AN11" s="121"/>
      <c r="AO11" s="121"/>
      <c r="AP11" s="121"/>
      <c r="AQ11" s="122"/>
      <c r="AR11" s="140">
        <f t="shared" ref="AR11:AR12" si="15">SUM(AR8:AV8)</f>
        <v>0</v>
      </c>
      <c r="AS11" s="121"/>
      <c r="AT11" s="121"/>
      <c r="AU11" s="121"/>
      <c r="AV11" s="122"/>
      <c r="AW11" s="140">
        <f t="shared" ref="AW11:AW12" si="16">SUM(AW8:BA8)</f>
        <v>0</v>
      </c>
      <c r="AX11" s="121"/>
      <c r="AY11" s="121"/>
      <c r="AZ11" s="121"/>
      <c r="BA11" s="122"/>
      <c r="BB11" s="140">
        <f t="shared" ref="BB11:BB12" si="17">SUM(BB8:BF8)</f>
        <v>0</v>
      </c>
      <c r="BC11" s="121"/>
      <c r="BD11" s="121"/>
      <c r="BE11" s="121"/>
      <c r="BF11" s="122"/>
      <c r="BG11" s="140">
        <f t="shared" ref="BG11:BG12" si="18">SUM(BG8:BK8)</f>
        <v>0</v>
      </c>
      <c r="BH11" s="121"/>
      <c r="BI11" s="121"/>
      <c r="BJ11" s="121"/>
      <c r="BK11" s="122"/>
    </row>
    <row r="12" spans="1:63" ht="12.75" customHeight="1" x14ac:dyDescent="0.2">
      <c r="C12" s="36" t="s">
        <v>49</v>
      </c>
      <c r="D12" s="140">
        <f t="shared" si="7"/>
        <v>0</v>
      </c>
      <c r="E12" s="121"/>
      <c r="F12" s="121"/>
      <c r="G12" s="121"/>
      <c r="H12" s="122"/>
      <c r="I12" s="140">
        <f t="shared" si="8"/>
        <v>0</v>
      </c>
      <c r="J12" s="121"/>
      <c r="K12" s="121"/>
      <c r="L12" s="121"/>
      <c r="M12" s="122"/>
      <c r="N12" s="140">
        <f t="shared" si="9"/>
        <v>0</v>
      </c>
      <c r="O12" s="121"/>
      <c r="P12" s="121"/>
      <c r="Q12" s="121"/>
      <c r="R12" s="122"/>
      <c r="S12" s="140">
        <f t="shared" si="10"/>
        <v>0</v>
      </c>
      <c r="T12" s="121"/>
      <c r="U12" s="121"/>
      <c r="V12" s="121"/>
      <c r="W12" s="122"/>
      <c r="X12" s="140">
        <f t="shared" si="11"/>
        <v>0</v>
      </c>
      <c r="Y12" s="121"/>
      <c r="Z12" s="121"/>
      <c r="AA12" s="121"/>
      <c r="AB12" s="122"/>
      <c r="AC12" s="140">
        <f t="shared" si="12"/>
        <v>0</v>
      </c>
      <c r="AD12" s="121"/>
      <c r="AE12" s="121"/>
      <c r="AF12" s="121"/>
      <c r="AG12" s="122"/>
      <c r="AH12" s="140">
        <f t="shared" si="13"/>
        <v>0</v>
      </c>
      <c r="AI12" s="121"/>
      <c r="AJ12" s="121"/>
      <c r="AK12" s="121"/>
      <c r="AL12" s="122"/>
      <c r="AM12" s="140">
        <f t="shared" si="14"/>
        <v>0</v>
      </c>
      <c r="AN12" s="121"/>
      <c r="AO12" s="121"/>
      <c r="AP12" s="121"/>
      <c r="AQ12" s="122"/>
      <c r="AR12" s="140">
        <f t="shared" si="15"/>
        <v>0</v>
      </c>
      <c r="AS12" s="121"/>
      <c r="AT12" s="121"/>
      <c r="AU12" s="121"/>
      <c r="AV12" s="122"/>
      <c r="AW12" s="140">
        <f t="shared" si="16"/>
        <v>0</v>
      </c>
      <c r="AX12" s="121"/>
      <c r="AY12" s="121"/>
      <c r="AZ12" s="121"/>
      <c r="BA12" s="122"/>
      <c r="BB12" s="140">
        <f t="shared" si="17"/>
        <v>0</v>
      </c>
      <c r="BC12" s="121"/>
      <c r="BD12" s="121"/>
      <c r="BE12" s="121"/>
      <c r="BF12" s="122"/>
      <c r="BG12" s="140">
        <f t="shared" si="18"/>
        <v>0</v>
      </c>
      <c r="BH12" s="121"/>
      <c r="BI12" s="121"/>
      <c r="BJ12" s="121"/>
      <c r="BK12" s="122"/>
    </row>
    <row r="13" spans="1:63" ht="12.75" customHeight="1" x14ac:dyDescent="0.2">
      <c r="C13" s="1"/>
      <c r="D13" s="141">
        <f>IF(D11=0,1,IF(D12=0,0,D12/D11))</f>
        <v>1</v>
      </c>
      <c r="E13" s="121"/>
      <c r="F13" s="121"/>
      <c r="G13" s="121"/>
      <c r="H13" s="122"/>
      <c r="I13" s="141">
        <f>IF(I11=0,1,IF(I12=0,0,I12/I11))</f>
        <v>1</v>
      </c>
      <c r="J13" s="121"/>
      <c r="K13" s="121"/>
      <c r="L13" s="121"/>
      <c r="M13" s="122"/>
      <c r="N13" s="141">
        <f>IF(N11=0,1,IF(N12=0,0,N12/N11))</f>
        <v>1</v>
      </c>
      <c r="O13" s="121"/>
      <c r="P13" s="121"/>
      <c r="Q13" s="121"/>
      <c r="R13" s="122"/>
      <c r="S13" s="141">
        <f>IF(S11=0,1,IF(S12=0,0,S12/S11))</f>
        <v>1</v>
      </c>
      <c r="T13" s="121"/>
      <c r="U13" s="121"/>
      <c r="V13" s="121"/>
      <c r="W13" s="122"/>
      <c r="X13" s="141">
        <f>IF(X11=0,1,IF(X12=0,0,X12/X11))</f>
        <v>1</v>
      </c>
      <c r="Y13" s="121"/>
      <c r="Z13" s="121"/>
      <c r="AA13" s="121"/>
      <c r="AB13" s="122"/>
      <c r="AC13" s="141">
        <f>IF(AC11=0,1,IF(AC12=0,0,AC12/AC11))</f>
        <v>1</v>
      </c>
      <c r="AD13" s="121"/>
      <c r="AE13" s="121"/>
      <c r="AF13" s="121"/>
      <c r="AG13" s="122"/>
      <c r="AH13" s="141">
        <f>IF(AH11=0,1,IF(AH12=0,0,AH12/AH11))</f>
        <v>1</v>
      </c>
      <c r="AI13" s="121"/>
      <c r="AJ13" s="121"/>
      <c r="AK13" s="121"/>
      <c r="AL13" s="122"/>
      <c r="AM13" s="141">
        <f>IF(AM11=0,1,IF(AM12=0,0,AM12/AM11))</f>
        <v>1</v>
      </c>
      <c r="AN13" s="121"/>
      <c r="AO13" s="121"/>
      <c r="AP13" s="121"/>
      <c r="AQ13" s="122"/>
      <c r="AR13" s="141">
        <f>IF(AR11=0,1,IF(AR12=0,0,AR12/AR11))</f>
        <v>1</v>
      </c>
      <c r="AS13" s="121"/>
      <c r="AT13" s="121"/>
      <c r="AU13" s="121"/>
      <c r="AV13" s="122"/>
      <c r="AW13" s="141">
        <f>IF(AW11=0,1,IF(AW12=0,0,AW12/AW11))</f>
        <v>1</v>
      </c>
      <c r="AX13" s="121"/>
      <c r="AY13" s="121"/>
      <c r="AZ13" s="121"/>
      <c r="BA13" s="122"/>
      <c r="BB13" s="141">
        <f>IF(BB11=0,1,IF(BB12=0,0,BB12/BB11))</f>
        <v>1</v>
      </c>
      <c r="BC13" s="121"/>
      <c r="BD13" s="121"/>
      <c r="BE13" s="121"/>
      <c r="BF13" s="122"/>
      <c r="BG13" s="141">
        <f>IF(BG11=0,1,IF(BG12=0,0,BG12/BG11))</f>
        <v>1</v>
      </c>
      <c r="BH13" s="121"/>
      <c r="BI13" s="121"/>
      <c r="BJ13" s="121"/>
      <c r="BK13" s="122"/>
    </row>
    <row r="14" spans="1:63" ht="12.75" customHeight="1" x14ac:dyDescent="0.2">
      <c r="A14" s="2" t="s">
        <v>81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3" ht="12.75" customHeight="1" x14ac:dyDescent="0.2">
      <c r="C15" s="1"/>
      <c r="D15" s="139">
        <v>45292</v>
      </c>
      <c r="E15" s="121"/>
      <c r="F15" s="121"/>
      <c r="G15" s="121"/>
      <c r="H15" s="122"/>
      <c r="I15" s="139">
        <v>45323</v>
      </c>
      <c r="J15" s="121"/>
      <c r="K15" s="121"/>
      <c r="L15" s="121"/>
      <c r="M15" s="122"/>
      <c r="N15" s="139">
        <v>45352</v>
      </c>
      <c r="O15" s="121"/>
      <c r="P15" s="121"/>
      <c r="Q15" s="121"/>
      <c r="R15" s="122"/>
      <c r="S15" s="139">
        <v>45383</v>
      </c>
      <c r="T15" s="121"/>
      <c r="U15" s="121"/>
      <c r="V15" s="121"/>
      <c r="W15" s="122"/>
      <c r="X15" s="139">
        <v>45413</v>
      </c>
      <c r="Y15" s="121"/>
      <c r="Z15" s="121"/>
      <c r="AA15" s="121"/>
      <c r="AB15" s="122"/>
      <c r="AC15" s="139">
        <v>45444</v>
      </c>
      <c r="AD15" s="121"/>
      <c r="AE15" s="121"/>
      <c r="AF15" s="121"/>
      <c r="AG15" s="122"/>
      <c r="AH15" s="139">
        <v>45474</v>
      </c>
      <c r="AI15" s="121"/>
      <c r="AJ15" s="121"/>
      <c r="AK15" s="121"/>
      <c r="AL15" s="122"/>
      <c r="AM15" s="139">
        <v>45505</v>
      </c>
      <c r="AN15" s="121"/>
      <c r="AO15" s="121"/>
      <c r="AP15" s="121"/>
      <c r="AQ15" s="122"/>
      <c r="AR15" s="139">
        <v>45536</v>
      </c>
      <c r="AS15" s="121"/>
      <c r="AT15" s="121"/>
      <c r="AU15" s="121"/>
      <c r="AV15" s="122"/>
      <c r="AW15" s="139">
        <v>45566</v>
      </c>
      <c r="AX15" s="121"/>
      <c r="AY15" s="121"/>
      <c r="AZ15" s="121"/>
      <c r="BA15" s="122"/>
      <c r="BB15" s="139">
        <v>45597</v>
      </c>
      <c r="BC15" s="121"/>
      <c r="BD15" s="121"/>
      <c r="BE15" s="121"/>
      <c r="BF15" s="122"/>
      <c r="BG15" s="139">
        <v>45627</v>
      </c>
      <c r="BH15" s="121"/>
      <c r="BI15" s="121"/>
      <c r="BJ15" s="121"/>
      <c r="BK15" s="122"/>
    </row>
    <row r="16" spans="1:63" ht="12.75" customHeight="1" x14ac:dyDescent="0.2">
      <c r="C16" s="1"/>
      <c r="D16" s="6">
        <v>1</v>
      </c>
      <c r="E16" s="6">
        <f t="shared" ref="E16:Z16" si="19">+D16+1</f>
        <v>2</v>
      </c>
      <c r="F16" s="6">
        <f t="shared" si="19"/>
        <v>3</v>
      </c>
      <c r="G16" s="6">
        <f t="shared" si="19"/>
        <v>4</v>
      </c>
      <c r="H16" s="6">
        <f t="shared" si="19"/>
        <v>5</v>
      </c>
      <c r="I16" s="6">
        <f t="shared" si="19"/>
        <v>6</v>
      </c>
      <c r="J16" s="6">
        <f t="shared" si="19"/>
        <v>7</v>
      </c>
      <c r="K16" s="6">
        <f t="shared" si="19"/>
        <v>8</v>
      </c>
      <c r="L16" s="6">
        <f t="shared" si="19"/>
        <v>9</v>
      </c>
      <c r="M16" s="6">
        <f t="shared" si="19"/>
        <v>10</v>
      </c>
      <c r="N16" s="6">
        <f t="shared" si="19"/>
        <v>11</v>
      </c>
      <c r="O16" s="6">
        <f t="shared" si="19"/>
        <v>12</v>
      </c>
      <c r="P16" s="6">
        <f t="shared" si="19"/>
        <v>13</v>
      </c>
      <c r="Q16" s="6">
        <f t="shared" si="19"/>
        <v>14</v>
      </c>
      <c r="R16" s="6">
        <f t="shared" si="19"/>
        <v>15</v>
      </c>
      <c r="S16" s="6">
        <f t="shared" si="19"/>
        <v>16</v>
      </c>
      <c r="T16" s="6">
        <f t="shared" si="19"/>
        <v>17</v>
      </c>
      <c r="U16" s="6">
        <f t="shared" si="19"/>
        <v>18</v>
      </c>
      <c r="V16" s="6">
        <f t="shared" si="19"/>
        <v>19</v>
      </c>
      <c r="W16" s="6">
        <f t="shared" si="19"/>
        <v>20</v>
      </c>
      <c r="X16" s="6">
        <f t="shared" si="19"/>
        <v>21</v>
      </c>
      <c r="Y16" s="6">
        <f t="shared" si="19"/>
        <v>22</v>
      </c>
      <c r="Z16" s="6">
        <f t="shared" si="19"/>
        <v>23</v>
      </c>
      <c r="AA16" s="6">
        <f t="shared" ref="AA16:AB16" si="20">+Y16+1</f>
        <v>23</v>
      </c>
      <c r="AB16" s="6">
        <f t="shared" si="20"/>
        <v>24</v>
      </c>
      <c r="AC16" s="6">
        <f t="shared" ref="AC16:AT16" si="21">+AB16+1</f>
        <v>25</v>
      </c>
      <c r="AD16" s="6">
        <f t="shared" si="21"/>
        <v>26</v>
      </c>
      <c r="AE16" s="6">
        <f t="shared" si="21"/>
        <v>27</v>
      </c>
      <c r="AF16" s="6">
        <f t="shared" si="21"/>
        <v>28</v>
      </c>
      <c r="AG16" s="6">
        <f t="shared" si="21"/>
        <v>29</v>
      </c>
      <c r="AH16" s="6">
        <f t="shared" si="21"/>
        <v>30</v>
      </c>
      <c r="AI16" s="6">
        <f t="shared" si="21"/>
        <v>31</v>
      </c>
      <c r="AJ16" s="6">
        <f t="shared" si="21"/>
        <v>32</v>
      </c>
      <c r="AK16" s="6">
        <f t="shared" si="21"/>
        <v>33</v>
      </c>
      <c r="AL16" s="6">
        <f t="shared" si="21"/>
        <v>34</v>
      </c>
      <c r="AM16" s="6">
        <f t="shared" si="21"/>
        <v>35</v>
      </c>
      <c r="AN16" s="6">
        <f t="shared" si="21"/>
        <v>36</v>
      </c>
      <c r="AO16" s="6">
        <f t="shared" si="21"/>
        <v>37</v>
      </c>
      <c r="AP16" s="6">
        <f t="shared" si="21"/>
        <v>38</v>
      </c>
      <c r="AQ16" s="6">
        <f t="shared" si="21"/>
        <v>39</v>
      </c>
      <c r="AR16" s="6">
        <f t="shared" si="21"/>
        <v>40</v>
      </c>
      <c r="AS16" s="6">
        <f t="shared" si="21"/>
        <v>41</v>
      </c>
      <c r="AT16" s="6">
        <f t="shared" si="21"/>
        <v>42</v>
      </c>
      <c r="AU16" s="6">
        <f t="shared" ref="AU16:AV16" si="22">+AS16+1</f>
        <v>42</v>
      </c>
      <c r="AV16" s="6">
        <f t="shared" si="22"/>
        <v>43</v>
      </c>
      <c r="AW16" s="6">
        <f t="shared" ref="AW16:BK16" si="23">+AV16+1</f>
        <v>44</v>
      </c>
      <c r="AX16" s="6">
        <f t="shared" si="23"/>
        <v>45</v>
      </c>
      <c r="AY16" s="6">
        <f t="shared" si="23"/>
        <v>46</v>
      </c>
      <c r="AZ16" s="6">
        <f t="shared" si="23"/>
        <v>47</v>
      </c>
      <c r="BA16" s="6">
        <f t="shared" si="23"/>
        <v>48</v>
      </c>
      <c r="BB16" s="6">
        <f t="shared" si="23"/>
        <v>49</v>
      </c>
      <c r="BC16" s="6">
        <f t="shared" si="23"/>
        <v>50</v>
      </c>
      <c r="BD16" s="6">
        <f t="shared" si="23"/>
        <v>51</v>
      </c>
      <c r="BE16" s="6">
        <f t="shared" si="23"/>
        <v>52</v>
      </c>
      <c r="BF16" s="6">
        <f t="shared" si="23"/>
        <v>53</v>
      </c>
      <c r="BG16" s="6">
        <f t="shared" si="23"/>
        <v>54</v>
      </c>
      <c r="BH16" s="6">
        <f t="shared" si="23"/>
        <v>55</v>
      </c>
      <c r="BI16" s="6">
        <f t="shared" si="23"/>
        <v>56</v>
      </c>
      <c r="BJ16" s="6">
        <f t="shared" si="23"/>
        <v>57</v>
      </c>
      <c r="BK16" s="6">
        <f t="shared" si="23"/>
        <v>58</v>
      </c>
    </row>
    <row r="17" spans="1:63" ht="12.75" customHeight="1" x14ac:dyDescent="0.2">
      <c r="A17" s="57"/>
      <c r="B17" s="57"/>
      <c r="C17" s="52" t="e">
        <f>+C19/C18</f>
        <v>#DIV/0!</v>
      </c>
      <c r="D17" s="11" t="s">
        <v>8</v>
      </c>
      <c r="E17" s="12" t="s">
        <v>9</v>
      </c>
      <c r="F17" s="12" t="s">
        <v>10</v>
      </c>
      <c r="G17" s="12" t="s">
        <v>11</v>
      </c>
      <c r="H17" s="12" t="s">
        <v>12</v>
      </c>
      <c r="I17" s="11" t="s">
        <v>13</v>
      </c>
      <c r="J17" s="11" t="s">
        <v>14</v>
      </c>
      <c r="K17" s="11" t="s">
        <v>15</v>
      </c>
      <c r="L17" s="11" t="s">
        <v>16</v>
      </c>
      <c r="M17" s="11" t="s">
        <v>17</v>
      </c>
      <c r="N17" s="11" t="s">
        <v>18</v>
      </c>
      <c r="O17" s="11" t="s">
        <v>19</v>
      </c>
      <c r="P17" s="11" t="s">
        <v>20</v>
      </c>
      <c r="Q17" s="11" t="s">
        <v>21</v>
      </c>
      <c r="R17" s="11" t="s">
        <v>22</v>
      </c>
      <c r="S17" s="11" t="s">
        <v>8</v>
      </c>
      <c r="T17" s="11" t="s">
        <v>9</v>
      </c>
      <c r="U17" s="11" t="s">
        <v>10</v>
      </c>
      <c r="V17" s="11" t="s">
        <v>11</v>
      </c>
      <c r="W17" s="11" t="s">
        <v>23</v>
      </c>
      <c r="X17" s="11" t="s">
        <v>24</v>
      </c>
      <c r="Y17" s="11" t="s">
        <v>25</v>
      </c>
      <c r="Z17" s="11" t="s">
        <v>26</v>
      </c>
      <c r="AA17" s="11" t="s">
        <v>27</v>
      </c>
      <c r="AB17" s="11" t="s">
        <v>28</v>
      </c>
      <c r="AC17" s="11" t="s">
        <v>29</v>
      </c>
      <c r="AD17" s="11" t="s">
        <v>30</v>
      </c>
      <c r="AE17" s="12" t="s">
        <v>31</v>
      </c>
      <c r="AF17" s="12" t="s">
        <v>32</v>
      </c>
      <c r="AG17" s="12" t="s">
        <v>33</v>
      </c>
      <c r="AH17" s="11" t="s">
        <v>8</v>
      </c>
      <c r="AI17" s="11" t="s">
        <v>9</v>
      </c>
      <c r="AJ17" s="11" t="s">
        <v>10</v>
      </c>
      <c r="AK17" s="11" t="s">
        <v>11</v>
      </c>
      <c r="AL17" s="11" t="s">
        <v>12</v>
      </c>
      <c r="AM17" s="11" t="s">
        <v>34</v>
      </c>
      <c r="AN17" s="11" t="s">
        <v>15</v>
      </c>
      <c r="AO17" s="11" t="s">
        <v>16</v>
      </c>
      <c r="AP17" s="11" t="s">
        <v>17</v>
      </c>
      <c r="AQ17" s="11" t="s">
        <v>35</v>
      </c>
      <c r="AR17" s="11" t="s">
        <v>36</v>
      </c>
      <c r="AS17" s="11" t="s">
        <v>37</v>
      </c>
      <c r="AT17" s="11" t="s">
        <v>38</v>
      </c>
      <c r="AU17" s="11" t="s">
        <v>39</v>
      </c>
      <c r="AV17" s="11" t="s">
        <v>40</v>
      </c>
      <c r="AW17" s="11" t="s">
        <v>41</v>
      </c>
      <c r="AX17" s="11" t="s">
        <v>42</v>
      </c>
      <c r="AY17" s="11" t="s">
        <v>43</v>
      </c>
      <c r="AZ17" s="11" t="s">
        <v>44</v>
      </c>
      <c r="BA17" s="11" t="s">
        <v>45</v>
      </c>
      <c r="BB17" s="11" t="s">
        <v>18</v>
      </c>
      <c r="BC17" s="11" t="s">
        <v>19</v>
      </c>
      <c r="BD17" s="11" t="s">
        <v>20</v>
      </c>
      <c r="BE17" s="11" t="s">
        <v>21</v>
      </c>
      <c r="BF17" s="11" t="s">
        <v>46</v>
      </c>
      <c r="BG17" s="11" t="s">
        <v>36</v>
      </c>
      <c r="BH17" s="11" t="s">
        <v>37</v>
      </c>
      <c r="BI17" s="11" t="s">
        <v>38</v>
      </c>
      <c r="BJ17" s="13" t="s">
        <v>39</v>
      </c>
      <c r="BK17" s="13" t="s">
        <v>47</v>
      </c>
    </row>
    <row r="18" spans="1:63" ht="12.75" customHeight="1" x14ac:dyDescent="0.2">
      <c r="A18" s="58" t="s">
        <v>48</v>
      </c>
      <c r="B18" s="59" t="s">
        <v>79</v>
      </c>
      <c r="C18" s="16">
        <f t="shared" ref="C18:C19" si="24">+MAX(D18:BE19)</f>
        <v>0</v>
      </c>
      <c r="D18" s="17">
        <f t="shared" ref="D18:D19" si="25">+D8</f>
        <v>0</v>
      </c>
      <c r="E18" s="17">
        <f t="shared" ref="E18:E19" si="26">SUM(D8:E8)</f>
        <v>0</v>
      </c>
      <c r="F18" s="17">
        <f t="shared" ref="F18:F19" si="27">SUM(D8:F8)</f>
        <v>0</v>
      </c>
      <c r="G18" s="17">
        <f t="shared" ref="G18:G19" si="28">SUM(D8:G8)</f>
        <v>0</v>
      </c>
      <c r="H18" s="17">
        <f t="shared" ref="H18:H19" si="29">SUM(D8:H8)</f>
        <v>0</v>
      </c>
      <c r="I18" s="17">
        <f t="shared" ref="I18:I19" si="30">SUM(D8:I8)</f>
        <v>0</v>
      </c>
      <c r="J18" s="17">
        <f t="shared" ref="J18:J19" si="31">SUM(D8:J8)</f>
        <v>0</v>
      </c>
      <c r="K18" s="17">
        <f t="shared" ref="K18:K19" si="32">SUM(D8:K8)</f>
        <v>0</v>
      </c>
      <c r="L18" s="17">
        <f t="shared" ref="L18:L19" si="33">SUM(D8:L8)</f>
        <v>0</v>
      </c>
      <c r="M18" s="17">
        <f t="shared" ref="M18:M19" si="34">SUM(D8:M8)</f>
        <v>0</v>
      </c>
      <c r="N18" s="17">
        <f t="shared" ref="N18:N19" si="35">SUM(D8:N8)</f>
        <v>0</v>
      </c>
      <c r="O18" s="17">
        <f t="shared" ref="O18:O19" si="36">SUM(D8:O8)</f>
        <v>0</v>
      </c>
      <c r="P18" s="17">
        <f t="shared" ref="P18:P19" si="37">SUM(D8:P8)</f>
        <v>0</v>
      </c>
      <c r="Q18" s="17">
        <f t="shared" ref="Q18:Q19" si="38">SUM(D8:Q8)</f>
        <v>0</v>
      </c>
      <c r="R18" s="17">
        <f t="shared" ref="R18:R19" si="39">SUM(D8:R8)</f>
        <v>0</v>
      </c>
      <c r="S18" s="17">
        <f t="shared" ref="S18:S19" si="40">SUM(D8:S8)</f>
        <v>0</v>
      </c>
      <c r="T18" s="17">
        <f t="shared" ref="T18:T19" si="41">SUM(D8:T8)</f>
        <v>0</v>
      </c>
      <c r="U18" s="17">
        <f t="shared" ref="U18:U19" si="42">SUM(D8:U8)</f>
        <v>0</v>
      </c>
      <c r="V18" s="17">
        <f t="shared" ref="V18:V19" si="43">SUM(D8:V8)</f>
        <v>0</v>
      </c>
      <c r="W18" s="17">
        <f t="shared" ref="W18:W19" si="44">SUM(D8:W8)</f>
        <v>0</v>
      </c>
      <c r="X18" s="17">
        <f t="shared" ref="X18:X19" si="45">SUM(D8:X8)</f>
        <v>0</v>
      </c>
      <c r="Y18" s="17">
        <f t="shared" ref="Y18:Y19" si="46">SUM(D8:Y8)</f>
        <v>0</v>
      </c>
      <c r="Z18" s="17">
        <f t="shared" ref="Z18:Z19" si="47">SUM(D8:Z8)</f>
        <v>0</v>
      </c>
      <c r="AA18" s="17">
        <f t="shared" ref="AA18:AA19" si="48">SUM(D8:AA8)</f>
        <v>0</v>
      </c>
      <c r="AB18" s="17">
        <f t="shared" ref="AB18:AB19" si="49">SUM(D8:AB8)</f>
        <v>0</v>
      </c>
      <c r="AC18" s="17">
        <f t="shared" ref="AC18:AC19" si="50">SUM(D8:AC8)</f>
        <v>0</v>
      </c>
      <c r="AD18" s="17">
        <f t="shared" ref="AD18:AD19" si="51">SUM(D8:AD8)</f>
        <v>0</v>
      </c>
      <c r="AE18" s="17">
        <f t="shared" ref="AE18:AE19" si="52">SUM(D8:AE8)</f>
        <v>0</v>
      </c>
      <c r="AF18" s="17">
        <f t="shared" ref="AF18:AF19" si="53">SUM(D8:AF8)</f>
        <v>0</v>
      </c>
      <c r="AG18" s="17">
        <f t="shared" ref="AG18:AG19" si="54">SUM(D8:AG8)</f>
        <v>0</v>
      </c>
      <c r="AH18" s="17">
        <f t="shared" ref="AH18:AH19" si="55">SUM(D8:AH8)</f>
        <v>0</v>
      </c>
      <c r="AI18" s="17">
        <f t="shared" ref="AI18:AI19" si="56">SUM(D8:AI8)</f>
        <v>0</v>
      </c>
      <c r="AJ18" s="17">
        <f t="shared" ref="AJ18:AJ19" si="57">SUM(D8:AJ8)</f>
        <v>0</v>
      </c>
      <c r="AK18" s="17">
        <f t="shared" ref="AK18:AK19" si="58">SUM(D8:AK8)</f>
        <v>0</v>
      </c>
      <c r="AL18" s="17">
        <f t="shared" ref="AL18:AL19" si="59">SUM(D8:AL8)</f>
        <v>0</v>
      </c>
      <c r="AM18" s="17">
        <f t="shared" ref="AM18:AM19" si="60">SUM(D8:AM8)</f>
        <v>0</v>
      </c>
      <c r="AN18" s="17">
        <f t="shared" ref="AN18:AN19" si="61">SUM(D8:AN8)</f>
        <v>0</v>
      </c>
      <c r="AO18" s="17">
        <f t="shared" ref="AO18:AO19" si="62">SUM(D8:AO8)</f>
        <v>0</v>
      </c>
      <c r="AP18" s="17">
        <f t="shared" ref="AP18:AP19" si="63">SUM(D8:AP8)</f>
        <v>0</v>
      </c>
      <c r="AQ18" s="17">
        <f t="shared" ref="AQ18:AQ19" si="64">SUM(D8:AQ8)</f>
        <v>0</v>
      </c>
      <c r="AR18" s="17">
        <f t="shared" ref="AR18:AR19" si="65">SUM(D8:AR8)</f>
        <v>0</v>
      </c>
      <c r="AS18" s="17">
        <f t="shared" ref="AS18:AS19" si="66">SUM(D8:AS8)</f>
        <v>0</v>
      </c>
      <c r="AT18" s="17">
        <f t="shared" ref="AT18:AT19" si="67">SUM(D8:AT8)</f>
        <v>0</v>
      </c>
      <c r="AU18" s="17">
        <f t="shared" ref="AU18:AU19" si="68">SUM(D8:AU8)</f>
        <v>0</v>
      </c>
      <c r="AV18" s="17">
        <f t="shared" ref="AV18:AV19" si="69">SUM(D8:AV8)</f>
        <v>0</v>
      </c>
      <c r="AW18" s="17">
        <f t="shared" ref="AW18:AW19" si="70">SUM(D8:AW8)</f>
        <v>0</v>
      </c>
      <c r="AX18" s="17">
        <f t="shared" ref="AX18:AX19" si="71">SUM(D8:AX8)</f>
        <v>0</v>
      </c>
      <c r="AY18" s="17">
        <f t="shared" ref="AY18:AY19" si="72">SUM(D8:AY8)</f>
        <v>0</v>
      </c>
      <c r="AZ18" s="17">
        <f t="shared" ref="AZ18:AZ19" si="73">SUM(D8:AZ8)</f>
        <v>0</v>
      </c>
      <c r="BA18" s="17">
        <f t="shared" ref="BA18:BA19" si="74">SUM(D8:BA8)</f>
        <v>0</v>
      </c>
      <c r="BB18" s="17">
        <f t="shared" ref="BB18:BB19" si="75">SUM(D8:BB8)</f>
        <v>0</v>
      </c>
      <c r="BC18" s="17">
        <f t="shared" ref="BC18:BC19" si="76">SUM(D8:BC8)</f>
        <v>0</v>
      </c>
      <c r="BD18" s="17">
        <f t="shared" ref="BD18:BD19" si="77">SUM(D8:BD8)</f>
        <v>0</v>
      </c>
      <c r="BE18" s="17">
        <f t="shared" ref="BE18:BE19" si="78">SUM(D8:BE8)</f>
        <v>0</v>
      </c>
      <c r="BF18" s="17">
        <f t="shared" ref="BF18:BF19" si="79">SUM(D8:BF8)</f>
        <v>0</v>
      </c>
      <c r="BG18" s="17">
        <f t="shared" ref="BG18:BG19" si="80">SUM(D8:BG8)</f>
        <v>0</v>
      </c>
      <c r="BH18" s="17">
        <f t="shared" ref="BH18:BH19" si="81">SUM(D8:BH8)</f>
        <v>0</v>
      </c>
      <c r="BI18" s="17">
        <f t="shared" ref="BI18:BK18" si="82">SUM(D8:BI8)</f>
        <v>0</v>
      </c>
      <c r="BJ18" s="17">
        <f t="shared" si="82"/>
        <v>0</v>
      </c>
      <c r="BK18" s="17">
        <f t="shared" si="82"/>
        <v>0</v>
      </c>
    </row>
    <row r="19" spans="1:63" ht="12.75" customHeight="1" x14ac:dyDescent="0.2">
      <c r="A19" s="60" t="s">
        <v>49</v>
      </c>
      <c r="B19" s="59" t="s">
        <v>80</v>
      </c>
      <c r="C19" s="16">
        <f t="shared" si="24"/>
        <v>0</v>
      </c>
      <c r="D19" s="37">
        <f t="shared" si="25"/>
        <v>0</v>
      </c>
      <c r="E19" s="37">
        <f t="shared" si="26"/>
        <v>0</v>
      </c>
      <c r="F19" s="37">
        <f t="shared" si="27"/>
        <v>0</v>
      </c>
      <c r="G19" s="37">
        <f t="shared" si="28"/>
        <v>0</v>
      </c>
      <c r="H19" s="37">
        <f t="shared" si="29"/>
        <v>0</v>
      </c>
      <c r="I19" s="37">
        <f t="shared" si="30"/>
        <v>0</v>
      </c>
      <c r="J19" s="37">
        <f t="shared" si="31"/>
        <v>0</v>
      </c>
      <c r="K19" s="37">
        <f t="shared" si="32"/>
        <v>0</v>
      </c>
      <c r="L19" s="37">
        <f t="shared" si="33"/>
        <v>0</v>
      </c>
      <c r="M19" s="37">
        <f t="shared" si="34"/>
        <v>0</v>
      </c>
      <c r="N19" s="37">
        <f t="shared" si="35"/>
        <v>0</v>
      </c>
      <c r="O19" s="37">
        <f t="shared" si="36"/>
        <v>0</v>
      </c>
      <c r="P19" s="37">
        <f t="shared" si="37"/>
        <v>0</v>
      </c>
      <c r="Q19" s="37">
        <f t="shared" si="38"/>
        <v>0</v>
      </c>
      <c r="R19" s="37">
        <f t="shared" si="39"/>
        <v>0</v>
      </c>
      <c r="S19" s="37">
        <f t="shared" si="40"/>
        <v>0</v>
      </c>
      <c r="T19" s="37">
        <f t="shared" si="41"/>
        <v>0</v>
      </c>
      <c r="U19" s="37">
        <f t="shared" si="42"/>
        <v>0</v>
      </c>
      <c r="V19" s="37">
        <f t="shared" si="43"/>
        <v>0</v>
      </c>
      <c r="W19" s="37">
        <f t="shared" si="44"/>
        <v>0</v>
      </c>
      <c r="X19" s="37">
        <f t="shared" si="45"/>
        <v>0</v>
      </c>
      <c r="Y19" s="37">
        <f t="shared" si="46"/>
        <v>0</v>
      </c>
      <c r="Z19" s="37">
        <f t="shared" si="47"/>
        <v>0</v>
      </c>
      <c r="AA19" s="37">
        <f t="shared" si="48"/>
        <v>0</v>
      </c>
      <c r="AB19" s="37">
        <f t="shared" si="49"/>
        <v>0</v>
      </c>
      <c r="AC19" s="37">
        <f t="shared" si="50"/>
        <v>0</v>
      </c>
      <c r="AD19" s="37">
        <f t="shared" si="51"/>
        <v>0</v>
      </c>
      <c r="AE19" s="37">
        <f t="shared" si="52"/>
        <v>0</v>
      </c>
      <c r="AF19" s="37">
        <f t="shared" si="53"/>
        <v>0</v>
      </c>
      <c r="AG19" s="37">
        <f t="shared" si="54"/>
        <v>0</v>
      </c>
      <c r="AH19" s="37">
        <f t="shared" si="55"/>
        <v>0</v>
      </c>
      <c r="AI19" s="37">
        <f t="shared" si="56"/>
        <v>0</v>
      </c>
      <c r="AJ19" s="37">
        <f t="shared" si="57"/>
        <v>0</v>
      </c>
      <c r="AK19" s="37">
        <f t="shared" si="58"/>
        <v>0</v>
      </c>
      <c r="AL19" s="37">
        <f t="shared" si="59"/>
        <v>0</v>
      </c>
      <c r="AM19" s="37">
        <f t="shared" si="60"/>
        <v>0</v>
      </c>
      <c r="AN19" s="37">
        <f t="shared" si="61"/>
        <v>0</v>
      </c>
      <c r="AO19" s="37">
        <f t="shared" si="62"/>
        <v>0</v>
      </c>
      <c r="AP19" s="37">
        <f t="shared" si="63"/>
        <v>0</v>
      </c>
      <c r="AQ19" s="37">
        <f t="shared" si="64"/>
        <v>0</v>
      </c>
      <c r="AR19" s="37">
        <f t="shared" si="65"/>
        <v>0</v>
      </c>
      <c r="AS19" s="37">
        <f t="shared" si="66"/>
        <v>0</v>
      </c>
      <c r="AT19" s="37">
        <f t="shared" si="67"/>
        <v>0</v>
      </c>
      <c r="AU19" s="37">
        <f t="shared" si="68"/>
        <v>0</v>
      </c>
      <c r="AV19" s="37">
        <f t="shared" si="69"/>
        <v>0</v>
      </c>
      <c r="AW19" s="37">
        <f t="shared" si="70"/>
        <v>0</v>
      </c>
      <c r="AX19" s="37">
        <f t="shared" si="71"/>
        <v>0</v>
      </c>
      <c r="AY19" s="37">
        <f t="shared" si="72"/>
        <v>0</v>
      </c>
      <c r="AZ19" s="37">
        <f t="shared" si="73"/>
        <v>0</v>
      </c>
      <c r="BA19" s="37">
        <f t="shared" si="74"/>
        <v>0</v>
      </c>
      <c r="BB19" s="37">
        <f t="shared" si="75"/>
        <v>0</v>
      </c>
      <c r="BC19" s="37">
        <f t="shared" si="76"/>
        <v>0</v>
      </c>
      <c r="BD19" s="37">
        <f t="shared" si="77"/>
        <v>0</v>
      </c>
      <c r="BE19" s="37">
        <f t="shared" si="78"/>
        <v>0</v>
      </c>
      <c r="BF19" s="37">
        <f t="shared" si="79"/>
        <v>0</v>
      </c>
      <c r="BG19" s="37">
        <f t="shared" si="80"/>
        <v>0</v>
      </c>
      <c r="BH19" s="37">
        <f t="shared" si="81"/>
        <v>0</v>
      </c>
      <c r="BI19" s="37">
        <f t="shared" ref="BI19:BK19" si="83">SUM(D9:BI9)</f>
        <v>0</v>
      </c>
      <c r="BJ19" s="37">
        <f t="shared" si="83"/>
        <v>0</v>
      </c>
      <c r="BK19" s="37">
        <f t="shared" si="83"/>
        <v>0</v>
      </c>
    </row>
    <row r="20" spans="1:63" ht="12.75" customHeight="1" x14ac:dyDescent="0.2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3" ht="12.75" customHeight="1" x14ac:dyDescent="0.2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3" ht="12.75" customHeight="1" x14ac:dyDescent="0.2">
      <c r="A22" s="2" t="s">
        <v>82</v>
      </c>
      <c r="C22" s="1"/>
      <c r="D22" s="139">
        <v>45292</v>
      </c>
      <c r="E22" s="121"/>
      <c r="F22" s="121"/>
      <c r="G22" s="121"/>
      <c r="H22" s="122"/>
      <c r="I22" s="139">
        <v>45323</v>
      </c>
      <c r="J22" s="121"/>
      <c r="K22" s="121"/>
      <c r="L22" s="121"/>
      <c r="M22" s="122"/>
      <c r="N22" s="139">
        <v>45352</v>
      </c>
      <c r="O22" s="121"/>
      <c r="P22" s="121"/>
      <c r="Q22" s="121"/>
      <c r="R22" s="122"/>
      <c r="S22" s="139">
        <v>45383</v>
      </c>
      <c r="T22" s="121"/>
      <c r="U22" s="121"/>
      <c r="V22" s="121"/>
      <c r="W22" s="122"/>
      <c r="X22" s="139">
        <v>45413</v>
      </c>
      <c r="Y22" s="121"/>
      <c r="Z22" s="121"/>
      <c r="AA22" s="121"/>
      <c r="AB22" s="122"/>
      <c r="AC22" s="139">
        <v>45444</v>
      </c>
      <c r="AD22" s="121"/>
      <c r="AE22" s="121"/>
      <c r="AF22" s="121"/>
      <c r="AG22" s="122"/>
      <c r="AH22" s="139">
        <v>45474</v>
      </c>
      <c r="AI22" s="121"/>
      <c r="AJ22" s="121"/>
      <c r="AK22" s="121"/>
      <c r="AL22" s="122"/>
      <c r="AM22" s="139">
        <v>45505</v>
      </c>
      <c r="AN22" s="121"/>
      <c r="AO22" s="121"/>
      <c r="AP22" s="121"/>
      <c r="AQ22" s="122"/>
      <c r="AR22" s="139">
        <v>45536</v>
      </c>
      <c r="AS22" s="121"/>
      <c r="AT22" s="121"/>
      <c r="AU22" s="121"/>
      <c r="AV22" s="122"/>
      <c r="AW22" s="139">
        <v>45566</v>
      </c>
      <c r="AX22" s="121"/>
      <c r="AY22" s="121"/>
      <c r="AZ22" s="121"/>
      <c r="BA22" s="122"/>
      <c r="BB22" s="139">
        <v>45597</v>
      </c>
      <c r="BC22" s="121"/>
      <c r="BD22" s="121"/>
      <c r="BE22" s="121"/>
      <c r="BF22" s="122"/>
      <c r="BG22" s="139">
        <v>45627</v>
      </c>
      <c r="BH22" s="121"/>
      <c r="BI22" s="121"/>
      <c r="BJ22" s="121"/>
      <c r="BK22" s="122"/>
    </row>
    <row r="23" spans="1:63" ht="12.75" customHeight="1" x14ac:dyDescent="0.2">
      <c r="C23" s="1"/>
      <c r="D23" s="6">
        <v>1</v>
      </c>
      <c r="E23" s="6">
        <f t="shared" ref="E23:Z23" si="84">+D23+1</f>
        <v>2</v>
      </c>
      <c r="F23" s="6">
        <f t="shared" si="84"/>
        <v>3</v>
      </c>
      <c r="G23" s="6">
        <f t="shared" si="84"/>
        <v>4</v>
      </c>
      <c r="H23" s="6">
        <f t="shared" si="84"/>
        <v>5</v>
      </c>
      <c r="I23" s="6">
        <f t="shared" si="84"/>
        <v>6</v>
      </c>
      <c r="J23" s="6">
        <f t="shared" si="84"/>
        <v>7</v>
      </c>
      <c r="K23" s="6">
        <f t="shared" si="84"/>
        <v>8</v>
      </c>
      <c r="L23" s="6">
        <f t="shared" si="84"/>
        <v>9</v>
      </c>
      <c r="M23" s="6">
        <f t="shared" si="84"/>
        <v>10</v>
      </c>
      <c r="N23" s="6">
        <f t="shared" si="84"/>
        <v>11</v>
      </c>
      <c r="O23" s="6">
        <f t="shared" si="84"/>
        <v>12</v>
      </c>
      <c r="P23" s="6">
        <f t="shared" si="84"/>
        <v>13</v>
      </c>
      <c r="Q23" s="6">
        <f t="shared" si="84"/>
        <v>14</v>
      </c>
      <c r="R23" s="6">
        <f t="shared" si="84"/>
        <v>15</v>
      </c>
      <c r="S23" s="6">
        <f t="shared" si="84"/>
        <v>16</v>
      </c>
      <c r="T23" s="6">
        <f t="shared" si="84"/>
        <v>17</v>
      </c>
      <c r="U23" s="6">
        <f t="shared" si="84"/>
        <v>18</v>
      </c>
      <c r="V23" s="6">
        <f t="shared" si="84"/>
        <v>19</v>
      </c>
      <c r="W23" s="6">
        <f t="shared" si="84"/>
        <v>20</v>
      </c>
      <c r="X23" s="6">
        <f t="shared" si="84"/>
        <v>21</v>
      </c>
      <c r="Y23" s="6">
        <f t="shared" si="84"/>
        <v>22</v>
      </c>
      <c r="Z23" s="6">
        <f t="shared" si="84"/>
        <v>23</v>
      </c>
      <c r="AA23" s="6">
        <f t="shared" ref="AA23:AB23" si="85">+Y23+1</f>
        <v>23</v>
      </c>
      <c r="AB23" s="6">
        <f t="shared" si="85"/>
        <v>24</v>
      </c>
      <c r="AC23" s="6">
        <f t="shared" ref="AC23:AT23" si="86">+AB23+1</f>
        <v>25</v>
      </c>
      <c r="AD23" s="6">
        <f t="shared" si="86"/>
        <v>26</v>
      </c>
      <c r="AE23" s="6">
        <f t="shared" si="86"/>
        <v>27</v>
      </c>
      <c r="AF23" s="6">
        <f t="shared" si="86"/>
        <v>28</v>
      </c>
      <c r="AG23" s="6">
        <f t="shared" si="86"/>
        <v>29</v>
      </c>
      <c r="AH23" s="6">
        <f t="shared" si="86"/>
        <v>30</v>
      </c>
      <c r="AI23" s="6">
        <f t="shared" si="86"/>
        <v>31</v>
      </c>
      <c r="AJ23" s="6">
        <f t="shared" si="86"/>
        <v>32</v>
      </c>
      <c r="AK23" s="6">
        <f t="shared" si="86"/>
        <v>33</v>
      </c>
      <c r="AL23" s="6">
        <f t="shared" si="86"/>
        <v>34</v>
      </c>
      <c r="AM23" s="6">
        <f t="shared" si="86"/>
        <v>35</v>
      </c>
      <c r="AN23" s="6">
        <f t="shared" si="86"/>
        <v>36</v>
      </c>
      <c r="AO23" s="6">
        <f t="shared" si="86"/>
        <v>37</v>
      </c>
      <c r="AP23" s="6">
        <f t="shared" si="86"/>
        <v>38</v>
      </c>
      <c r="AQ23" s="6">
        <f t="shared" si="86"/>
        <v>39</v>
      </c>
      <c r="AR23" s="6">
        <f t="shared" si="86"/>
        <v>40</v>
      </c>
      <c r="AS23" s="6">
        <f t="shared" si="86"/>
        <v>41</v>
      </c>
      <c r="AT23" s="6">
        <f t="shared" si="86"/>
        <v>42</v>
      </c>
      <c r="AU23" s="6">
        <f t="shared" ref="AU23:AV23" si="87">+AS23+1</f>
        <v>42</v>
      </c>
      <c r="AV23" s="6">
        <f t="shared" si="87"/>
        <v>43</v>
      </c>
      <c r="AW23" s="6">
        <f t="shared" ref="AW23:BK23" si="88">+AV23+1</f>
        <v>44</v>
      </c>
      <c r="AX23" s="6">
        <f t="shared" si="88"/>
        <v>45</v>
      </c>
      <c r="AY23" s="6">
        <f t="shared" si="88"/>
        <v>46</v>
      </c>
      <c r="AZ23" s="6">
        <f t="shared" si="88"/>
        <v>47</v>
      </c>
      <c r="BA23" s="6">
        <f t="shared" si="88"/>
        <v>48</v>
      </c>
      <c r="BB23" s="6">
        <f t="shared" si="88"/>
        <v>49</v>
      </c>
      <c r="BC23" s="6">
        <f t="shared" si="88"/>
        <v>50</v>
      </c>
      <c r="BD23" s="6">
        <f t="shared" si="88"/>
        <v>51</v>
      </c>
      <c r="BE23" s="6">
        <f t="shared" si="88"/>
        <v>52</v>
      </c>
      <c r="BF23" s="6">
        <f t="shared" si="88"/>
        <v>53</v>
      </c>
      <c r="BG23" s="6">
        <f t="shared" si="88"/>
        <v>54</v>
      </c>
      <c r="BH23" s="6">
        <f t="shared" si="88"/>
        <v>55</v>
      </c>
      <c r="BI23" s="6">
        <f t="shared" si="88"/>
        <v>56</v>
      </c>
      <c r="BJ23" s="6">
        <f t="shared" si="88"/>
        <v>57</v>
      </c>
      <c r="BK23" s="6">
        <f t="shared" si="88"/>
        <v>58</v>
      </c>
    </row>
    <row r="24" spans="1:63" ht="12.75" customHeight="1" x14ac:dyDescent="0.2">
      <c r="A24" s="57"/>
      <c r="B24" s="57"/>
      <c r="C24" s="52" t="e">
        <f>+C26/C25</f>
        <v>#DIV/0!</v>
      </c>
      <c r="D24" s="11" t="s">
        <v>8</v>
      </c>
      <c r="E24" s="12" t="s">
        <v>9</v>
      </c>
      <c r="F24" s="12" t="s">
        <v>10</v>
      </c>
      <c r="G24" s="12" t="s">
        <v>11</v>
      </c>
      <c r="H24" s="12" t="s">
        <v>12</v>
      </c>
      <c r="I24" s="11" t="s">
        <v>13</v>
      </c>
      <c r="J24" s="11" t="s">
        <v>14</v>
      </c>
      <c r="K24" s="11" t="s">
        <v>15</v>
      </c>
      <c r="L24" s="11" t="s">
        <v>16</v>
      </c>
      <c r="M24" s="11" t="s">
        <v>17</v>
      </c>
      <c r="N24" s="11" t="s">
        <v>18</v>
      </c>
      <c r="O24" s="11" t="s">
        <v>19</v>
      </c>
      <c r="P24" s="11" t="s">
        <v>20</v>
      </c>
      <c r="Q24" s="11" t="s">
        <v>21</v>
      </c>
      <c r="R24" s="11" t="s">
        <v>22</v>
      </c>
      <c r="S24" s="11" t="s">
        <v>8</v>
      </c>
      <c r="T24" s="11" t="s">
        <v>9</v>
      </c>
      <c r="U24" s="11" t="s">
        <v>10</v>
      </c>
      <c r="V24" s="11" t="s">
        <v>11</v>
      </c>
      <c r="W24" s="11" t="s">
        <v>23</v>
      </c>
      <c r="X24" s="11" t="s">
        <v>24</v>
      </c>
      <c r="Y24" s="11" t="s">
        <v>25</v>
      </c>
      <c r="Z24" s="11" t="s">
        <v>26</v>
      </c>
      <c r="AA24" s="11" t="s">
        <v>27</v>
      </c>
      <c r="AB24" s="11" t="s">
        <v>28</v>
      </c>
      <c r="AC24" s="11" t="s">
        <v>29</v>
      </c>
      <c r="AD24" s="11" t="s">
        <v>30</v>
      </c>
      <c r="AE24" s="12" t="s">
        <v>31</v>
      </c>
      <c r="AF24" s="12" t="s">
        <v>32</v>
      </c>
      <c r="AG24" s="12" t="s">
        <v>33</v>
      </c>
      <c r="AH24" s="11" t="s">
        <v>8</v>
      </c>
      <c r="AI24" s="11" t="s">
        <v>9</v>
      </c>
      <c r="AJ24" s="11" t="s">
        <v>10</v>
      </c>
      <c r="AK24" s="11" t="s">
        <v>11</v>
      </c>
      <c r="AL24" s="11" t="s">
        <v>12</v>
      </c>
      <c r="AM24" s="11" t="s">
        <v>34</v>
      </c>
      <c r="AN24" s="11" t="s">
        <v>15</v>
      </c>
      <c r="AO24" s="11" t="s">
        <v>16</v>
      </c>
      <c r="AP24" s="11" t="s">
        <v>17</v>
      </c>
      <c r="AQ24" s="11" t="s">
        <v>35</v>
      </c>
      <c r="AR24" s="11" t="s">
        <v>36</v>
      </c>
      <c r="AS24" s="11" t="s">
        <v>37</v>
      </c>
      <c r="AT24" s="11" t="s">
        <v>38</v>
      </c>
      <c r="AU24" s="11" t="s">
        <v>39</v>
      </c>
      <c r="AV24" s="11" t="s">
        <v>40</v>
      </c>
      <c r="AW24" s="11" t="s">
        <v>41</v>
      </c>
      <c r="AX24" s="11" t="s">
        <v>42</v>
      </c>
      <c r="AY24" s="11" t="s">
        <v>43</v>
      </c>
      <c r="AZ24" s="11" t="s">
        <v>44</v>
      </c>
      <c r="BA24" s="11" t="s">
        <v>45</v>
      </c>
      <c r="BB24" s="11" t="s">
        <v>18</v>
      </c>
      <c r="BC24" s="11" t="s">
        <v>19</v>
      </c>
      <c r="BD24" s="11" t="s">
        <v>20</v>
      </c>
      <c r="BE24" s="11" t="s">
        <v>21</v>
      </c>
      <c r="BF24" s="11" t="s">
        <v>46</v>
      </c>
      <c r="BG24" s="11" t="s">
        <v>36</v>
      </c>
      <c r="BH24" s="11" t="s">
        <v>37</v>
      </c>
      <c r="BI24" s="11" t="s">
        <v>38</v>
      </c>
      <c r="BJ24" s="13" t="s">
        <v>39</v>
      </c>
      <c r="BK24" s="13" t="s">
        <v>47</v>
      </c>
    </row>
    <row r="25" spans="1:63" ht="12.75" customHeight="1" x14ac:dyDescent="0.2">
      <c r="A25" s="58" t="s">
        <v>48</v>
      </c>
      <c r="B25" s="59" t="s">
        <v>79</v>
      </c>
      <c r="C25" s="62">
        <f t="shared" ref="C25:C26" si="89">+MAX(D25:BE25)</f>
        <v>0</v>
      </c>
      <c r="D25" s="62" t="str">
        <f t="shared" ref="D25:BK25" si="90">IF($C$18=0,"",D18/$C$18)</f>
        <v/>
      </c>
      <c r="E25" s="62" t="str">
        <f t="shared" si="90"/>
        <v/>
      </c>
      <c r="F25" s="62" t="str">
        <f t="shared" si="90"/>
        <v/>
      </c>
      <c r="G25" s="62" t="str">
        <f t="shared" si="90"/>
        <v/>
      </c>
      <c r="H25" s="62" t="str">
        <f t="shared" si="90"/>
        <v/>
      </c>
      <c r="I25" s="62" t="str">
        <f t="shared" si="90"/>
        <v/>
      </c>
      <c r="J25" s="62" t="str">
        <f t="shared" si="90"/>
        <v/>
      </c>
      <c r="K25" s="62" t="str">
        <f t="shared" si="90"/>
        <v/>
      </c>
      <c r="L25" s="62" t="str">
        <f t="shared" si="90"/>
        <v/>
      </c>
      <c r="M25" s="62" t="str">
        <f t="shared" si="90"/>
        <v/>
      </c>
      <c r="N25" s="62" t="str">
        <f t="shared" si="90"/>
        <v/>
      </c>
      <c r="O25" s="62" t="str">
        <f t="shared" si="90"/>
        <v/>
      </c>
      <c r="P25" s="62" t="str">
        <f t="shared" si="90"/>
        <v/>
      </c>
      <c r="Q25" s="62" t="str">
        <f t="shared" si="90"/>
        <v/>
      </c>
      <c r="R25" s="62" t="str">
        <f t="shared" si="90"/>
        <v/>
      </c>
      <c r="S25" s="62" t="str">
        <f t="shared" si="90"/>
        <v/>
      </c>
      <c r="T25" s="62" t="str">
        <f t="shared" si="90"/>
        <v/>
      </c>
      <c r="U25" s="62" t="str">
        <f t="shared" si="90"/>
        <v/>
      </c>
      <c r="V25" s="62" t="str">
        <f t="shared" si="90"/>
        <v/>
      </c>
      <c r="W25" s="62" t="str">
        <f t="shared" si="90"/>
        <v/>
      </c>
      <c r="X25" s="62" t="str">
        <f t="shared" si="90"/>
        <v/>
      </c>
      <c r="Y25" s="62" t="str">
        <f t="shared" si="90"/>
        <v/>
      </c>
      <c r="Z25" s="62" t="str">
        <f t="shared" si="90"/>
        <v/>
      </c>
      <c r="AA25" s="62" t="str">
        <f t="shared" si="90"/>
        <v/>
      </c>
      <c r="AB25" s="62" t="str">
        <f t="shared" si="90"/>
        <v/>
      </c>
      <c r="AC25" s="62" t="str">
        <f t="shared" si="90"/>
        <v/>
      </c>
      <c r="AD25" s="62" t="str">
        <f t="shared" si="90"/>
        <v/>
      </c>
      <c r="AE25" s="62" t="str">
        <f t="shared" si="90"/>
        <v/>
      </c>
      <c r="AF25" s="62" t="str">
        <f t="shared" si="90"/>
        <v/>
      </c>
      <c r="AG25" s="62" t="str">
        <f t="shared" si="90"/>
        <v/>
      </c>
      <c r="AH25" s="62" t="str">
        <f t="shared" si="90"/>
        <v/>
      </c>
      <c r="AI25" s="62" t="str">
        <f t="shared" si="90"/>
        <v/>
      </c>
      <c r="AJ25" s="62" t="str">
        <f t="shared" si="90"/>
        <v/>
      </c>
      <c r="AK25" s="62" t="str">
        <f t="shared" si="90"/>
        <v/>
      </c>
      <c r="AL25" s="62" t="str">
        <f t="shared" si="90"/>
        <v/>
      </c>
      <c r="AM25" s="62" t="str">
        <f t="shared" si="90"/>
        <v/>
      </c>
      <c r="AN25" s="62" t="str">
        <f t="shared" si="90"/>
        <v/>
      </c>
      <c r="AO25" s="62" t="str">
        <f t="shared" si="90"/>
        <v/>
      </c>
      <c r="AP25" s="62" t="str">
        <f t="shared" si="90"/>
        <v/>
      </c>
      <c r="AQ25" s="62" t="str">
        <f t="shared" si="90"/>
        <v/>
      </c>
      <c r="AR25" s="62" t="str">
        <f t="shared" si="90"/>
        <v/>
      </c>
      <c r="AS25" s="62" t="str">
        <f t="shared" si="90"/>
        <v/>
      </c>
      <c r="AT25" s="62" t="str">
        <f t="shared" si="90"/>
        <v/>
      </c>
      <c r="AU25" s="62" t="str">
        <f t="shared" si="90"/>
        <v/>
      </c>
      <c r="AV25" s="62" t="str">
        <f t="shared" si="90"/>
        <v/>
      </c>
      <c r="AW25" s="62" t="str">
        <f t="shared" si="90"/>
        <v/>
      </c>
      <c r="AX25" s="62" t="str">
        <f t="shared" si="90"/>
        <v/>
      </c>
      <c r="AY25" s="62" t="str">
        <f t="shared" si="90"/>
        <v/>
      </c>
      <c r="AZ25" s="62" t="str">
        <f t="shared" si="90"/>
        <v/>
      </c>
      <c r="BA25" s="62" t="str">
        <f t="shared" si="90"/>
        <v/>
      </c>
      <c r="BB25" s="62" t="str">
        <f t="shared" si="90"/>
        <v/>
      </c>
      <c r="BC25" s="62" t="str">
        <f t="shared" si="90"/>
        <v/>
      </c>
      <c r="BD25" s="62" t="str">
        <f t="shared" si="90"/>
        <v/>
      </c>
      <c r="BE25" s="62" t="str">
        <f t="shared" si="90"/>
        <v/>
      </c>
      <c r="BF25" s="62" t="str">
        <f t="shared" si="90"/>
        <v/>
      </c>
      <c r="BG25" s="62" t="str">
        <f t="shared" si="90"/>
        <v/>
      </c>
      <c r="BH25" s="62" t="str">
        <f t="shared" si="90"/>
        <v/>
      </c>
      <c r="BI25" s="62" t="str">
        <f t="shared" si="90"/>
        <v/>
      </c>
      <c r="BJ25" s="62" t="str">
        <f t="shared" si="90"/>
        <v/>
      </c>
      <c r="BK25" s="62" t="str">
        <f t="shared" si="90"/>
        <v/>
      </c>
    </row>
    <row r="26" spans="1:63" ht="12.75" customHeight="1" x14ac:dyDescent="0.2">
      <c r="A26" s="60" t="s">
        <v>49</v>
      </c>
      <c r="B26" s="59" t="s">
        <v>80</v>
      </c>
      <c r="C26" s="62">
        <f t="shared" si="89"/>
        <v>0</v>
      </c>
      <c r="D26" s="62" t="str">
        <f t="shared" ref="D26:BK26" si="91">IF($C$18=0,"",D19/$C$18)</f>
        <v/>
      </c>
      <c r="E26" s="62" t="str">
        <f t="shared" si="91"/>
        <v/>
      </c>
      <c r="F26" s="62" t="str">
        <f t="shared" si="91"/>
        <v/>
      </c>
      <c r="G26" s="62" t="str">
        <f t="shared" si="91"/>
        <v/>
      </c>
      <c r="H26" s="62" t="str">
        <f t="shared" si="91"/>
        <v/>
      </c>
      <c r="I26" s="62" t="str">
        <f t="shared" si="91"/>
        <v/>
      </c>
      <c r="J26" s="62" t="str">
        <f t="shared" si="91"/>
        <v/>
      </c>
      <c r="K26" s="62" t="str">
        <f t="shared" si="91"/>
        <v/>
      </c>
      <c r="L26" s="62" t="str">
        <f t="shared" si="91"/>
        <v/>
      </c>
      <c r="M26" s="62" t="str">
        <f t="shared" si="91"/>
        <v/>
      </c>
      <c r="N26" s="62" t="str">
        <f t="shared" si="91"/>
        <v/>
      </c>
      <c r="O26" s="62" t="str">
        <f t="shared" si="91"/>
        <v/>
      </c>
      <c r="P26" s="62" t="str">
        <f t="shared" si="91"/>
        <v/>
      </c>
      <c r="Q26" s="62" t="str">
        <f t="shared" si="91"/>
        <v/>
      </c>
      <c r="R26" s="62" t="str">
        <f t="shared" si="91"/>
        <v/>
      </c>
      <c r="S26" s="62" t="str">
        <f t="shared" si="91"/>
        <v/>
      </c>
      <c r="T26" s="62" t="str">
        <f t="shared" si="91"/>
        <v/>
      </c>
      <c r="U26" s="62" t="str">
        <f t="shared" si="91"/>
        <v/>
      </c>
      <c r="V26" s="62" t="str">
        <f t="shared" si="91"/>
        <v/>
      </c>
      <c r="W26" s="62" t="str">
        <f t="shared" si="91"/>
        <v/>
      </c>
      <c r="X26" s="62" t="str">
        <f t="shared" si="91"/>
        <v/>
      </c>
      <c r="Y26" s="62" t="str">
        <f t="shared" si="91"/>
        <v/>
      </c>
      <c r="Z26" s="62" t="str">
        <f t="shared" si="91"/>
        <v/>
      </c>
      <c r="AA26" s="62" t="str">
        <f t="shared" si="91"/>
        <v/>
      </c>
      <c r="AB26" s="62" t="str">
        <f t="shared" si="91"/>
        <v/>
      </c>
      <c r="AC26" s="62" t="str">
        <f t="shared" si="91"/>
        <v/>
      </c>
      <c r="AD26" s="62" t="str">
        <f t="shared" si="91"/>
        <v/>
      </c>
      <c r="AE26" s="62" t="str">
        <f t="shared" si="91"/>
        <v/>
      </c>
      <c r="AF26" s="62" t="str">
        <f t="shared" si="91"/>
        <v/>
      </c>
      <c r="AG26" s="62" t="str">
        <f t="shared" si="91"/>
        <v/>
      </c>
      <c r="AH26" s="62" t="str">
        <f t="shared" si="91"/>
        <v/>
      </c>
      <c r="AI26" s="62" t="str">
        <f t="shared" si="91"/>
        <v/>
      </c>
      <c r="AJ26" s="62" t="str">
        <f t="shared" si="91"/>
        <v/>
      </c>
      <c r="AK26" s="62" t="str">
        <f t="shared" si="91"/>
        <v/>
      </c>
      <c r="AL26" s="62" t="str">
        <f t="shared" si="91"/>
        <v/>
      </c>
      <c r="AM26" s="62" t="str">
        <f t="shared" si="91"/>
        <v/>
      </c>
      <c r="AN26" s="62" t="str">
        <f t="shared" si="91"/>
        <v/>
      </c>
      <c r="AO26" s="62" t="str">
        <f t="shared" si="91"/>
        <v/>
      </c>
      <c r="AP26" s="62" t="str">
        <f t="shared" si="91"/>
        <v/>
      </c>
      <c r="AQ26" s="62" t="str">
        <f t="shared" si="91"/>
        <v/>
      </c>
      <c r="AR26" s="62" t="str">
        <f t="shared" si="91"/>
        <v/>
      </c>
      <c r="AS26" s="62" t="str">
        <f t="shared" si="91"/>
        <v/>
      </c>
      <c r="AT26" s="62" t="str">
        <f t="shared" si="91"/>
        <v/>
      </c>
      <c r="AU26" s="62" t="str">
        <f t="shared" si="91"/>
        <v/>
      </c>
      <c r="AV26" s="62" t="str">
        <f t="shared" si="91"/>
        <v/>
      </c>
      <c r="AW26" s="62" t="str">
        <f t="shared" si="91"/>
        <v/>
      </c>
      <c r="AX26" s="62" t="str">
        <f t="shared" si="91"/>
        <v/>
      </c>
      <c r="AY26" s="62" t="str">
        <f t="shared" si="91"/>
        <v/>
      </c>
      <c r="AZ26" s="62" t="str">
        <f t="shared" si="91"/>
        <v/>
      </c>
      <c r="BA26" s="62" t="str">
        <f t="shared" si="91"/>
        <v/>
      </c>
      <c r="BB26" s="62" t="str">
        <f t="shared" si="91"/>
        <v/>
      </c>
      <c r="BC26" s="62" t="str">
        <f t="shared" si="91"/>
        <v/>
      </c>
      <c r="BD26" s="62" t="str">
        <f t="shared" si="91"/>
        <v/>
      </c>
      <c r="BE26" s="62" t="str">
        <f t="shared" si="91"/>
        <v/>
      </c>
      <c r="BF26" s="62" t="str">
        <f t="shared" si="91"/>
        <v/>
      </c>
      <c r="BG26" s="62" t="str">
        <f t="shared" si="91"/>
        <v/>
      </c>
      <c r="BH26" s="62" t="str">
        <f t="shared" si="91"/>
        <v/>
      </c>
      <c r="BI26" s="62" t="str">
        <f t="shared" si="91"/>
        <v/>
      </c>
      <c r="BJ26" s="62" t="str">
        <f t="shared" si="91"/>
        <v/>
      </c>
      <c r="BK26" s="62" t="str">
        <f t="shared" si="91"/>
        <v/>
      </c>
    </row>
  </sheetData>
  <mergeCells count="72">
    <mergeCell ref="BB13:BF13"/>
    <mergeCell ref="BG13:BK13"/>
    <mergeCell ref="D13:H13"/>
    <mergeCell ref="I13:M13"/>
    <mergeCell ref="N13:R13"/>
    <mergeCell ref="S13:W13"/>
    <mergeCell ref="X13:AB13"/>
    <mergeCell ref="BB5:BF5"/>
    <mergeCell ref="BG5:BK5"/>
    <mergeCell ref="BB15:BF15"/>
    <mergeCell ref="BG15:BK15"/>
    <mergeCell ref="D15:H15"/>
    <mergeCell ref="I15:M15"/>
    <mergeCell ref="N15:R15"/>
    <mergeCell ref="S15:W15"/>
    <mergeCell ref="X15:AB15"/>
    <mergeCell ref="AC15:AG15"/>
    <mergeCell ref="AH15:AL15"/>
    <mergeCell ref="AC13:AG13"/>
    <mergeCell ref="AH13:AL13"/>
    <mergeCell ref="AM15:AQ15"/>
    <mergeCell ref="AR15:AV15"/>
    <mergeCell ref="AW15:BA15"/>
    <mergeCell ref="D5:H5"/>
    <mergeCell ref="I5:M5"/>
    <mergeCell ref="N5:R5"/>
    <mergeCell ref="S5:W5"/>
    <mergeCell ref="X5:AB5"/>
    <mergeCell ref="AC5:AG5"/>
    <mergeCell ref="AH5:AL5"/>
    <mergeCell ref="AM11:AQ11"/>
    <mergeCell ref="AR11:AV11"/>
    <mergeCell ref="AW11:BA11"/>
    <mergeCell ref="AM5:AQ5"/>
    <mergeCell ref="AR5:AV5"/>
    <mergeCell ref="AW5:BA5"/>
    <mergeCell ref="BB12:BF12"/>
    <mergeCell ref="BG12:BK12"/>
    <mergeCell ref="BB11:BF11"/>
    <mergeCell ref="BG11:BK11"/>
    <mergeCell ref="D11:H11"/>
    <mergeCell ref="I11:M11"/>
    <mergeCell ref="N11:R11"/>
    <mergeCell ref="S11:W11"/>
    <mergeCell ref="X11:AB11"/>
    <mergeCell ref="AC11:AG11"/>
    <mergeCell ref="AH11:AL11"/>
    <mergeCell ref="D12:H12"/>
    <mergeCell ref="I12:M12"/>
    <mergeCell ref="N12:R12"/>
    <mergeCell ref="S12:W12"/>
    <mergeCell ref="X12:AB12"/>
    <mergeCell ref="AC12:AG12"/>
    <mergeCell ref="AH12:AL12"/>
    <mergeCell ref="AM22:AQ22"/>
    <mergeCell ref="AR22:AV22"/>
    <mergeCell ref="AW22:BA22"/>
    <mergeCell ref="AM12:AQ12"/>
    <mergeCell ref="AR12:AV12"/>
    <mergeCell ref="AW12:BA12"/>
    <mergeCell ref="AM13:AQ13"/>
    <mergeCell ref="AR13:AV13"/>
    <mergeCell ref="AW13:BA13"/>
    <mergeCell ref="BB22:BF22"/>
    <mergeCell ref="BG22:BK22"/>
    <mergeCell ref="D22:H22"/>
    <mergeCell ref="I22:M22"/>
    <mergeCell ref="N22:R22"/>
    <mergeCell ref="S22:W22"/>
    <mergeCell ref="X22:AB22"/>
    <mergeCell ref="AC22:AG22"/>
    <mergeCell ref="AH22:AL22"/>
  </mergeCells>
  <conditionalFormatting sqref="C7">
    <cfRule type="cellIs" dxfId="24" priority="1" operator="equal">
      <formula>""</formula>
    </cfRule>
    <cfRule type="cellIs" dxfId="23" priority="2" operator="lessThan">
      <formula>50%</formula>
    </cfRule>
    <cfRule type="cellIs" dxfId="22" priority="3" operator="lessThanOrEqual">
      <formula>70%</formula>
    </cfRule>
    <cfRule type="cellIs" dxfId="21" priority="4" operator="lessThan">
      <formula>90%</formula>
    </cfRule>
    <cfRule type="cellIs" dxfId="20" priority="5" operator="greaterThanOrEqual">
      <formula>90%</formula>
    </cfRule>
  </conditionalFormatting>
  <conditionalFormatting sqref="C17">
    <cfRule type="cellIs" dxfId="19" priority="6" operator="equal">
      <formula>""</formula>
    </cfRule>
    <cfRule type="cellIs" dxfId="18" priority="7" operator="lessThan">
      <formula>50%</formula>
    </cfRule>
    <cfRule type="cellIs" dxfId="17" priority="8" operator="lessThanOrEqual">
      <formula>70%</formula>
    </cfRule>
    <cfRule type="cellIs" dxfId="16" priority="9" operator="lessThan">
      <formula>90%</formula>
    </cfRule>
    <cfRule type="cellIs" dxfId="15" priority="10" operator="greaterThanOrEqual">
      <formula>90%</formula>
    </cfRule>
  </conditionalFormatting>
  <conditionalFormatting sqref="C24">
    <cfRule type="cellIs" dxfId="14" priority="11" operator="equal">
      <formula>""</formula>
    </cfRule>
    <cfRule type="cellIs" dxfId="13" priority="12" operator="lessThan">
      <formula>50%</formula>
    </cfRule>
    <cfRule type="cellIs" dxfId="12" priority="13" operator="lessThanOrEqual">
      <formula>70%</formula>
    </cfRule>
    <cfRule type="cellIs" dxfId="11" priority="14" operator="lessThan">
      <formula>90%</formula>
    </cfRule>
    <cfRule type="cellIs" dxfId="10" priority="15" operator="greaterThanOrEqual">
      <formula>90%</formula>
    </cfRule>
  </conditionalFormatting>
  <conditionalFormatting sqref="D13 I13 N13 S13 X13 AC13 AH13 AM13 AR13 AW13 BB13 BG13">
    <cfRule type="cellIs" dxfId="9" priority="21" operator="equal">
      <formula>""</formula>
    </cfRule>
    <cfRule type="cellIs" dxfId="8" priority="22" operator="lessThan">
      <formula>50%</formula>
    </cfRule>
    <cfRule type="cellIs" dxfId="7" priority="23" operator="lessThanOrEqual">
      <formula>70%</formula>
    </cfRule>
    <cfRule type="cellIs" dxfId="6" priority="24" operator="lessThan">
      <formula>90%</formula>
    </cfRule>
    <cfRule type="cellIs" dxfId="5" priority="25" operator="greaterThanOrEqual">
      <formula>90%</formula>
    </cfRule>
  </conditionalFormatting>
  <conditionalFormatting sqref="D10:BK10">
    <cfRule type="cellIs" dxfId="4" priority="16" operator="equal">
      <formula>""</formula>
    </cfRule>
    <cfRule type="cellIs" dxfId="3" priority="17" operator="lessThan">
      <formula>50%</formula>
    </cfRule>
    <cfRule type="cellIs" dxfId="2" priority="18" operator="lessThanOrEqual">
      <formula>70%</formula>
    </cfRule>
    <cfRule type="cellIs" dxfId="1" priority="19" operator="lessThan">
      <formula>90%</formula>
    </cfRule>
    <cfRule type="cellIs" dxfId="0" priority="20" operator="greaterThanOrEqual">
      <formula>90%</formula>
    </cfRule>
  </conditionalFormatting>
  <pageMargins left="0.7" right="0.7" top="0.75" bottom="0.75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987DE-3A45-41A9-AF0B-778C029BCC98}">
  <dimension ref="A1:L17"/>
  <sheetViews>
    <sheetView workbookViewId="0">
      <selection activeCell="F6" sqref="F6:I7"/>
    </sheetView>
  </sheetViews>
  <sheetFormatPr baseColWidth="10" defaultColWidth="0" defaultRowHeight="12.75" customHeight="1" zeroHeight="1" x14ac:dyDescent="0.2"/>
  <cols>
    <col min="1" max="1" width="1.7109375" customWidth="1"/>
    <col min="2" max="3" width="14" customWidth="1"/>
    <col min="4" max="5" width="16.7109375" customWidth="1"/>
    <col min="6" max="8" width="16.5703125" customWidth="1"/>
    <col min="9" max="9" width="12.85546875" customWidth="1"/>
    <col min="10" max="11" width="11.42578125" customWidth="1"/>
    <col min="12" max="12" width="1.7109375" customWidth="1"/>
    <col min="13" max="16384" width="11.42578125" hidden="1"/>
  </cols>
  <sheetData>
    <row r="1" spans="2:11" ht="9.9499999999999993" customHeight="1" x14ac:dyDescent="0.2"/>
    <row r="2" spans="2:11" ht="38.25" customHeight="1" x14ac:dyDescent="0.2">
      <c r="B2" s="142"/>
      <c r="C2" s="142"/>
      <c r="D2" s="142" t="str">
        <f>'Plan de trabajo'!C2</f>
        <v xml:space="preserve">PLAN ANUAL DE TRABAJO SISTEMA DE GESTIÓN DE SEGURIDAD Y SALUD EN EL TRABAJO </v>
      </c>
      <c r="E2" s="142"/>
      <c r="F2" s="142"/>
      <c r="G2" s="142"/>
      <c r="H2" s="142"/>
      <c r="I2" s="142" t="str">
        <f>+'Plan de trabajo'!DK2</f>
        <v>CÓDIGO: GOP-CAV-FR-10</v>
      </c>
      <c r="J2" s="142"/>
      <c r="K2" s="142"/>
    </row>
    <row r="3" spans="2:11" ht="39" customHeight="1" x14ac:dyDescent="0.2">
      <c r="B3" s="142"/>
      <c r="C3" s="142"/>
      <c r="D3" s="142" t="str">
        <f>+'Plan de trabajo'!C3</f>
        <v>GESTIÓN DE CAPACITACIÓN</v>
      </c>
      <c r="E3" s="142"/>
      <c r="F3" s="142"/>
      <c r="G3" s="142" t="str">
        <f>+'Plan de trabajo'!BF3</f>
        <v>VERSIÓN: 01</v>
      </c>
      <c r="H3" s="142"/>
      <c r="I3" s="142" t="str">
        <f>+'Plan de trabajo'!DK3</f>
        <v>FECHA: 06-03-2025</v>
      </c>
      <c r="J3" s="142"/>
      <c r="K3" s="142"/>
    </row>
    <row r="4" spans="2:11" ht="9.9499999999999993" customHeight="1" x14ac:dyDescent="0.2"/>
    <row r="5" spans="2:11" ht="15.75" x14ac:dyDescent="0.2">
      <c r="B5" s="147" t="s">
        <v>84</v>
      </c>
      <c r="C5" s="147"/>
      <c r="D5" s="147"/>
      <c r="E5" s="147"/>
      <c r="F5" s="147"/>
      <c r="G5" s="147"/>
      <c r="H5" s="147"/>
      <c r="I5" s="147"/>
      <c r="J5" s="147"/>
      <c r="K5" s="147"/>
    </row>
    <row r="6" spans="2:11" ht="15.75" customHeight="1" x14ac:dyDescent="0.2">
      <c r="B6" s="148" t="s">
        <v>85</v>
      </c>
      <c r="C6" s="148"/>
      <c r="D6" s="149" t="s">
        <v>86</v>
      </c>
      <c r="E6" s="150"/>
      <c r="F6" s="148" t="s">
        <v>87</v>
      </c>
      <c r="G6" s="148"/>
      <c r="H6" s="148"/>
      <c r="I6" s="148"/>
      <c r="J6" s="148" t="s">
        <v>88</v>
      </c>
      <c r="K6" s="148"/>
    </row>
    <row r="7" spans="2:11" ht="15.75" customHeight="1" x14ac:dyDescent="0.2">
      <c r="B7" s="148"/>
      <c r="C7" s="148"/>
      <c r="D7" s="151"/>
      <c r="E7" s="152"/>
      <c r="F7" s="148"/>
      <c r="G7" s="148"/>
      <c r="H7" s="148"/>
      <c r="I7" s="148"/>
      <c r="J7" s="148"/>
      <c r="K7" s="148"/>
    </row>
    <row r="8" spans="2:11" ht="14.25" x14ac:dyDescent="0.2">
      <c r="B8" s="153">
        <v>42895</v>
      </c>
      <c r="C8" s="143"/>
      <c r="D8" s="144">
        <v>1</v>
      </c>
      <c r="E8" s="145"/>
      <c r="F8" s="143" t="s">
        <v>89</v>
      </c>
      <c r="G8" s="143"/>
      <c r="H8" s="143"/>
      <c r="I8" s="143"/>
      <c r="J8" s="143" t="s">
        <v>90</v>
      </c>
      <c r="K8" s="143"/>
    </row>
    <row r="9" spans="2:11" ht="14.25" x14ac:dyDescent="0.2">
      <c r="B9" s="143"/>
      <c r="C9" s="143"/>
      <c r="D9" s="144"/>
      <c r="E9" s="145"/>
      <c r="F9" s="144"/>
      <c r="G9" s="146"/>
      <c r="H9" s="146"/>
      <c r="I9" s="145"/>
      <c r="J9" s="143"/>
      <c r="K9" s="143"/>
    </row>
    <row r="10" spans="2:11" ht="9.9499999999999993" customHeight="1" x14ac:dyDescent="0.2"/>
    <row r="11" spans="2:11" ht="12.75" customHeight="1" x14ac:dyDescent="0.2"/>
    <row r="17" customFormat="1" ht="12.75" hidden="1" customHeight="1" x14ac:dyDescent="0.2"/>
  </sheetData>
  <mergeCells count="19">
    <mergeCell ref="B9:C9"/>
    <mergeCell ref="D9:E9"/>
    <mergeCell ref="F9:I9"/>
    <mergeCell ref="J9:K9"/>
    <mergeCell ref="B5:K5"/>
    <mergeCell ref="B6:C7"/>
    <mergeCell ref="D6:E7"/>
    <mergeCell ref="F6:I7"/>
    <mergeCell ref="J6:K7"/>
    <mergeCell ref="B8:C8"/>
    <mergeCell ref="D8:E8"/>
    <mergeCell ref="F8:I8"/>
    <mergeCell ref="J8:K8"/>
    <mergeCell ref="B2:C3"/>
    <mergeCell ref="D2:H2"/>
    <mergeCell ref="I2:K2"/>
    <mergeCell ref="D3:F3"/>
    <mergeCell ref="G3:H3"/>
    <mergeCell ref="I3:K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do xmlns="48fe396f-4985-48b3-ada7-d34e562d0ed8" xsi:nil="true"/>
    <_ip_UnifiedCompliancePolicyUIAction xmlns="http://schemas.microsoft.com/sharepoint/v3" xsi:nil="true"/>
    <_ip_UnifiedCompliancePolicyProperties xmlns="http://schemas.microsoft.com/sharepoint/v3" xsi:nil="true"/>
    <TaxCatchAll xmlns="9be40808-8dc2-4453-b1be-ae6623873acf" xsi:nil="true"/>
    <lcf76f155ced4ddcb4097134ff3c332f xmlns="48fe396f-4985-48b3-ada7-d34e562d0ed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D82FDAA96DB34ABF1317C093F5F00C" ma:contentTypeVersion="24" ma:contentTypeDescription="Crear nuevo documento." ma:contentTypeScope="" ma:versionID="0cb139d2aac628d3584dde96b3ff0071">
  <xsd:schema xmlns:xsd="http://www.w3.org/2001/XMLSchema" xmlns:xs="http://www.w3.org/2001/XMLSchema" xmlns:p="http://schemas.microsoft.com/office/2006/metadata/properties" xmlns:ns1="http://schemas.microsoft.com/sharepoint/v3" xmlns:ns2="48fe396f-4985-48b3-ada7-d34e562d0ed8" xmlns:ns3="9be40808-8dc2-4453-b1be-ae6623873acf" targetNamespace="http://schemas.microsoft.com/office/2006/metadata/properties" ma:root="true" ma:fieldsID="729e8836062295e11f44296eb0e80f3a" ns1:_="" ns2:_="" ns3:_="">
    <xsd:import namespace="http://schemas.microsoft.com/sharepoint/v3"/>
    <xsd:import namespace="48fe396f-4985-48b3-ada7-d34e562d0ed8"/>
    <xsd:import namespace="9be40808-8dc2-4453-b1be-ae6623873acf"/>
    <xsd:element name="properties">
      <xsd:complexType>
        <xsd:sequence>
          <xsd:element name="documentManagement">
            <xsd:complexType>
              <xsd:all>
                <xsd:element ref="ns2:Estado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fe396f-4985-48b3-ada7-d34e562d0ed8" elementFormDefault="qualified">
    <xsd:import namespace="http://schemas.microsoft.com/office/2006/documentManagement/types"/>
    <xsd:import namespace="http://schemas.microsoft.com/office/infopath/2007/PartnerControls"/>
    <xsd:element name="Estado" ma:index="2" nillable="true" ma:displayName="Estado" ma:internalName="Estado">
      <xsd:simpleType>
        <xsd:restriction base="dms:Text">
          <xsd:maxLength value="255"/>
        </xsd:restriction>
      </xsd:simpleType>
    </xsd:element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7" nillable="true" ma:displayName="Tags" ma:internalName="MediaServiceAutoTags" ma:readOnly="true">
      <xsd:simpleType>
        <xsd:restriction base="dms:Text"/>
      </xsd:simpleType>
    </xsd:element>
    <xsd:element name="MediaServiceOCR" ma:index="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d48ecd5d-fb9d-40ef-8475-56a9c8c360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40808-8dc2-4453-b1be-ae6623873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a14a5c4-cd10-4fa6-9d94-522ea8131f2a}" ma:internalName="TaxCatchAll" ma:showField="CatchAllData" ma:web="9be40808-8dc2-4453-b1be-ae6623873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D020E8-FF2E-4840-946E-265D063EF825}">
  <ds:schemaRefs>
    <ds:schemaRef ds:uri="9be40808-8dc2-4453-b1be-ae6623873acf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48fe396f-4985-48b3-ada7-d34e562d0ed8"/>
    <ds:schemaRef ds:uri="http://schemas.microsoft.com/office/2006/metadata/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9CB81C9C-F9B8-444D-A361-E1657BC1F3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367764-3587-404B-99DD-93608C7844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8fe396f-4985-48b3-ada7-d34e562d0ed8"/>
    <ds:schemaRef ds:uri="9be40808-8dc2-4453-b1be-ae6623873a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Plan de trabajo</vt:lpstr>
      <vt:lpstr>Informe</vt:lpstr>
      <vt:lpstr>Curva S</vt:lpstr>
      <vt:lpstr>Contol de cambios </vt:lpstr>
      <vt:lpstr>'Plan de trabajo'!Área_de_impresión</vt:lpstr>
      <vt:lpstr>radius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Holding Consultants de Colombia;Consu</dc:creator>
  <cp:keywords/>
  <dc:description/>
  <cp:lastModifiedBy>Coordinador SIG</cp:lastModifiedBy>
  <cp:revision/>
  <cp:lastPrinted>2021-01-16T00:47:45Z</cp:lastPrinted>
  <dcterms:created xsi:type="dcterms:W3CDTF">2007-01-22T18:16:59Z</dcterms:created>
  <dcterms:modified xsi:type="dcterms:W3CDTF">2025-03-06T15:43:21Z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0x0101005ED82FDAA96DB34ABF1317C093F5F00C</vt:lpwstr>
  </property>
  <property fmtid="{D5CDD505-2E9C-101B-9397-08002B2CF9AE}" pid="3" name="Order">
    <vt:r8>400</vt:r8>
  </property>
  <property fmtid="{D5CDD505-2E9C-101B-9397-08002B2CF9AE}" pid="4" name="TemplateUrl">
    <vt:lpwstr/>
  </property>
  <property fmtid="{D5CDD505-2E9C-101B-9397-08002B2CF9AE}" pid="5" name="_CopySource">
    <vt:lpwstr>https://nuestragestionvirtual/ved/scdo/Plan de trabajo/PLAN DISCIPLINA OPERATIVA 2012.XLSX</vt:lpwstr>
  </property>
  <property fmtid="{D5CDD505-2E9C-101B-9397-08002B2CF9AE}" pid="6" name="xd_ProgID">
    <vt:lpwstr/>
  </property>
  <property fmtid="{D5CDD505-2E9C-101B-9397-08002B2CF9AE}" pid="7" name="MediaServiceImageTags">
    <vt:lpwstr/>
  </property>
</Properties>
</file>